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5175" tabRatio="729" activeTab="0"/>
  </bookViews>
  <sheets>
    <sheet name="Sub 13" sheetId="1" r:id="rId1"/>
    <sheet name="Sub 15" sheetId="2" r:id="rId2"/>
    <sheet name="Sub 17" sheetId="3" r:id="rId3"/>
    <sheet name="Principal" sheetId="4" r:id="rId4"/>
    <sheet name="Feminino" sheetId="5" r:id="rId5"/>
  </sheets>
  <definedNames>
    <definedName name="_xlnm.Print_Titles" localSheetId="3">'Principal'!$1:$7</definedName>
    <definedName name="_xlnm.Print_Titles" localSheetId="0">'Sub 13'!$1:$7</definedName>
    <definedName name="_xlnm.Print_Titles" localSheetId="1">'Sub 15'!$1:$7</definedName>
    <definedName name="_xlnm.Print_Titles" localSheetId="2">'Sub 17'!$1:$7</definedName>
  </definedNames>
  <calcPr fullCalcOnLoad="1"/>
</workbook>
</file>

<file path=xl/sharedStrings.xml><?xml version="1.0" encoding="utf-8"?>
<sst xmlns="http://schemas.openxmlformats.org/spreadsheetml/2006/main" count="1028" uniqueCount="101">
  <si>
    <t>1ª Fase:    CLASSIFICAÇÃO</t>
  </si>
  <si>
    <t>GP</t>
  </si>
  <si>
    <t>GC</t>
  </si>
  <si>
    <t>x</t>
  </si>
  <si>
    <t>1º Jogo</t>
  </si>
  <si>
    <t>TT Gols</t>
  </si>
  <si>
    <t>EQUIPES - CHAVE A</t>
  </si>
  <si>
    <t>EQUIPES - CHAVE B</t>
  </si>
  <si>
    <t>Penaltis</t>
  </si>
  <si>
    <t>LIGA REGIONAL DE FUTEBOL DE SALÃO DO LITORAL PAULISTA</t>
  </si>
  <si>
    <t>FUNDADA EM 17 DE MARÇO DE 1956</t>
  </si>
  <si>
    <t>Internet: w w w.lrfslp.com.br - e-mail: ligaregional@bol.com.br</t>
  </si>
  <si>
    <t>PG</t>
  </si>
  <si>
    <t>2ª Fase: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</si>
  <si>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</si>
  <si>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Rua Dr. Carvalho de Mendonça, 243 - Cj. 04 - Telefax: (013) 3222-9640 - 3222-9633</t>
  </si>
  <si>
    <t>Cep: 11.070-101  -  Santos  -  Est. de São Paulo  -  Brasil</t>
  </si>
  <si>
    <r>
      <t xml:space="preserve">Categoria: </t>
    </r>
    <r>
      <rPr>
        <b/>
        <i/>
        <sz val="14"/>
        <color indexed="10"/>
        <rFont val="Arial"/>
        <family val="2"/>
      </rPr>
      <t>SUB 13</t>
    </r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</si>
  <si>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</si>
  <si>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r>
      <t xml:space="preserve">Categoria: </t>
    </r>
    <r>
      <rPr>
        <b/>
        <i/>
        <sz val="14"/>
        <color indexed="10"/>
        <rFont val="Arial"/>
        <family val="2"/>
      </rPr>
      <t>SUB 17</t>
    </r>
  </si>
  <si>
    <t>Ch. H</t>
  </si>
  <si>
    <t>Ch. I</t>
  </si>
  <si>
    <t>Vc.Ch.H</t>
  </si>
  <si>
    <t>Ch. G</t>
  </si>
  <si>
    <t>Vc.Ch.G</t>
  </si>
  <si>
    <t>1º Coloc.</t>
  </si>
  <si>
    <t>2º Coloc.</t>
  </si>
  <si>
    <t>4º Coloc.</t>
  </si>
  <si>
    <t>EQUIPES</t>
  </si>
  <si>
    <r>
      <t xml:space="preserve">Pontos Ganhos </t>
    </r>
    <r>
      <rPr>
        <b/>
        <sz val="10"/>
        <rFont val="Wingdings"/>
        <family val="0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</si>
  <si>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</si>
  <si>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t>Ch. C</t>
  </si>
  <si>
    <t>Ch. D</t>
  </si>
  <si>
    <t>Ch. E</t>
  </si>
  <si>
    <t>Ch. F</t>
  </si>
  <si>
    <t>Vc.Ch.E</t>
  </si>
  <si>
    <t>Vc.Ch.F</t>
  </si>
  <si>
    <t>Colégio Objetivo Santos</t>
  </si>
  <si>
    <t>Vc.Ch.C</t>
  </si>
  <si>
    <t>Vc.Ch.D</t>
  </si>
  <si>
    <t>1º Ch. A</t>
  </si>
  <si>
    <t>1º.Ch. B</t>
  </si>
  <si>
    <t>2º Ch. A</t>
  </si>
  <si>
    <t>3º Coloc.</t>
  </si>
  <si>
    <t>4ª Fase:    FINAL</t>
  </si>
  <si>
    <t>3ª Fase:    SEMI-FINAL</t>
  </si>
  <si>
    <t>Wall Bike</t>
  </si>
  <si>
    <t>Colégio Ômega</t>
  </si>
  <si>
    <t>Lupe Picasso</t>
  </si>
  <si>
    <t>Medicina Santos</t>
  </si>
  <si>
    <t>X</t>
  </si>
  <si>
    <t>2ª Fase:    QUARTAS DE FINAL</t>
  </si>
  <si>
    <t>COPA ABERTA POPULAR/2008</t>
  </si>
  <si>
    <t>C. R. Saldanha da Gama</t>
  </si>
  <si>
    <t>COLOCAÇÃO DAS EQUIPES</t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</si>
  <si>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</si>
  <si>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t>Jogo</t>
  </si>
  <si>
    <t>Nesta categoria, não ocorrerá esta Fase e as quatro primeiras equipes classificadas</t>
  </si>
  <si>
    <t>da Primeira Fase passarão diretamente para a Terceira Fase (Semi-Final).</t>
  </si>
  <si>
    <t>2º.Ch. B</t>
  </si>
  <si>
    <t>4º Ch. A</t>
  </si>
  <si>
    <t>3º Ch. A</t>
  </si>
  <si>
    <t>3º Ch. B</t>
  </si>
  <si>
    <t>4º Ch. B</t>
  </si>
  <si>
    <r>
      <t xml:space="preserve">Categoria: </t>
    </r>
    <r>
      <rPr>
        <b/>
        <i/>
        <sz val="14"/>
        <color indexed="10"/>
        <rFont val="Arial"/>
        <family val="2"/>
      </rPr>
      <t>FEMININO</t>
    </r>
  </si>
  <si>
    <t>G. E. Aymoré/PMC</t>
  </si>
  <si>
    <t>Seela/PMG</t>
  </si>
  <si>
    <t>Caec João Paulo II</t>
  </si>
  <si>
    <t>CFEC - Comando Ent.Filantrópica</t>
  </si>
  <si>
    <t>Escola Oficial do São Paulo F. C.</t>
  </si>
  <si>
    <t>Fitness</t>
  </si>
  <si>
    <t>Liceu São Paulo</t>
  </si>
  <si>
    <t>Ocian P. C.</t>
  </si>
  <si>
    <t>U. J. C./Imobiliária Náutilus</t>
  </si>
  <si>
    <t>Anhanguera/Ong Seab/Rede Krill</t>
  </si>
  <si>
    <t>Ases 12 Outubro/Cs. Encanador</t>
  </si>
  <si>
    <t>Colégio Jean Piaget</t>
  </si>
  <si>
    <t>Escola Treinasse</t>
  </si>
  <si>
    <t>Jabaquara/Sind. Rodoviários</t>
  </si>
  <si>
    <t>Marvin Futsal</t>
  </si>
  <si>
    <t>Aliança E.C./Santistel Consultoria</t>
  </si>
  <si>
    <t>E. C. Beira Rio</t>
  </si>
  <si>
    <t>Meninos do Santa</t>
  </si>
  <si>
    <t>Carlão Rei do Real</t>
  </si>
  <si>
    <t>Dalmar Transportes/Aliança Sant.</t>
  </si>
  <si>
    <t>E. C. Vahia de Abreu/Pentágono</t>
  </si>
  <si>
    <t>Itália Futsal</t>
  </si>
  <si>
    <t>Skinão Marapé</t>
  </si>
  <si>
    <t>Gol de Placa</t>
  </si>
  <si>
    <t>Bless Futsal/PMSV</t>
  </si>
  <si>
    <t>Gremetal/PMSV</t>
  </si>
  <si>
    <t>MC3/Empório Mineiro</t>
  </si>
  <si>
    <t>-</t>
  </si>
  <si>
    <t>E   L   I   M   I   N   A   D   O</t>
  </si>
  <si>
    <t>Seela</t>
  </si>
  <si>
    <t>Ases 12 de Outubro</t>
  </si>
  <si>
    <t>E. C. Vahia de Abreu</t>
  </si>
  <si>
    <t>Jabaquara/Sind.Rodoviários</t>
  </si>
  <si>
    <t>Dalmar Transportes</t>
  </si>
  <si>
    <t>UJC/Imobiliária Náutilus</t>
  </si>
  <si>
    <t>Jabaquara/Sind.Rodov.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</si>
</sst>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6"/>
      <name val="Arial"/>
      <family val="2"/>
    </font>
    <font>
      <b/>
      <sz val="10"/>
      <name val="Wingdings"/>
      <family val="0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7"/>
      <color indexed="50"/>
      <name val="Arial"/>
      <family val="2"/>
    </font>
    <font>
      <i/>
      <sz val="10"/>
      <color indexed="58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0" fontId="0" fillId="2" borderId="6" xfId="0" applyNumberFormat="1" applyFill="1" applyBorder="1" applyAlignment="1">
      <alignment vertical="center"/>
    </xf>
    <xf numFmtId="170" fontId="0" fillId="2" borderId="7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1" xfId="0" applyNumberFormat="1" applyBorder="1" applyAlignment="1">
      <alignment vertical="center"/>
    </xf>
    <xf numFmtId="170" fontId="0" fillId="2" borderId="0" xfId="0" applyNumberFormat="1" applyFont="1" applyFill="1" applyBorder="1" applyAlignment="1">
      <alignment vertical="center"/>
    </xf>
    <xf numFmtId="170" fontId="0" fillId="2" borderId="12" xfId="0" applyNumberFormat="1" applyFont="1" applyFill="1" applyBorder="1" applyAlignment="1">
      <alignment vertical="center"/>
    </xf>
    <xf numFmtId="170" fontId="0" fillId="2" borderId="1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170" fontId="0" fillId="2" borderId="13" xfId="0" applyNumberFormat="1" applyFill="1" applyBorder="1" applyAlignment="1">
      <alignment vertical="center"/>
    </xf>
    <xf numFmtId="170" fontId="1" fillId="2" borderId="14" xfId="0" applyNumberFormat="1" applyFont="1" applyFill="1" applyBorder="1" applyAlignment="1">
      <alignment horizontal="centerContinuous" vertical="center"/>
    </xf>
    <xf numFmtId="170" fontId="1" fillId="2" borderId="11" xfId="0" applyNumberFormat="1" applyFont="1" applyFill="1" applyBorder="1" applyAlignment="1">
      <alignment horizontal="centerContinuous" vertical="center"/>
    </xf>
    <xf numFmtId="170" fontId="1" fillId="2" borderId="15" xfId="0" applyNumberFormat="1" applyFont="1" applyFill="1" applyBorder="1" applyAlignment="1">
      <alignment horizontal="centerContinuous" vertical="center"/>
    </xf>
    <xf numFmtId="170" fontId="1" fillId="2" borderId="16" xfId="0" applyNumberFormat="1" applyFont="1" applyFill="1" applyBorder="1" applyAlignment="1">
      <alignment horizontal="centerContinuous" vertical="center"/>
    </xf>
    <xf numFmtId="170" fontId="1" fillId="2" borderId="17" xfId="0" applyNumberFormat="1" applyFont="1" applyFill="1" applyBorder="1" applyAlignment="1">
      <alignment horizontal="centerContinuous" vertical="center"/>
    </xf>
    <xf numFmtId="170" fontId="0" fillId="2" borderId="18" xfId="0" applyNumberFormat="1" applyFont="1" applyFill="1" applyBorder="1" applyAlignment="1">
      <alignment vertical="center"/>
    </xf>
    <xf numFmtId="170" fontId="0" fillId="2" borderId="19" xfId="0" applyNumberFormat="1" applyFill="1" applyBorder="1" applyAlignment="1">
      <alignment vertical="center"/>
    </xf>
    <xf numFmtId="170" fontId="0" fillId="2" borderId="20" xfId="0" applyNumberFormat="1" applyFont="1" applyFill="1" applyBorder="1" applyAlignment="1">
      <alignment vertical="center"/>
    </xf>
    <xf numFmtId="170" fontId="0" fillId="2" borderId="21" xfId="0" applyNumberFormat="1" applyFont="1" applyFill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70" fontId="0" fillId="2" borderId="22" xfId="0" applyNumberFormat="1" applyFont="1" applyFill="1" applyBorder="1" applyAlignment="1">
      <alignment vertical="center"/>
    </xf>
    <xf numFmtId="170" fontId="0" fillId="2" borderId="1" xfId="0" applyNumberFormat="1" applyFont="1" applyFill="1" applyBorder="1" applyAlignment="1">
      <alignment vertical="center"/>
    </xf>
    <xf numFmtId="170" fontId="0" fillId="2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0" fontId="26" fillId="0" borderId="8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Continuous" vertical="center"/>
    </xf>
    <xf numFmtId="0" fontId="0" fillId="0" borderId="18" xfId="0" applyBorder="1" applyAlignment="1">
      <alignment vertical="center"/>
    </xf>
    <xf numFmtId="170" fontId="12" fillId="0" borderId="0" xfId="0" applyNumberFormat="1" applyFont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0" fontId="27" fillId="0" borderId="0" xfId="0" applyNumberFormat="1" applyFont="1" applyAlignment="1" quotePrefix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Border="1" applyAlignment="1">
      <alignment vertical="center"/>
    </xf>
    <xf numFmtId="170" fontId="15" fillId="0" borderId="10" xfId="0" applyNumberFormat="1" applyFont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170" fontId="15" fillId="0" borderId="1" xfId="0" applyNumberFormat="1" applyFont="1" applyBorder="1" applyAlignment="1">
      <alignment vertical="center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18" xfId="0" applyNumberFormat="1" applyFont="1" applyFill="1" applyBorder="1" applyAlignment="1">
      <alignment horizontal="center" vertical="center"/>
    </xf>
    <xf numFmtId="170" fontId="6" fillId="2" borderId="14" xfId="0" applyNumberFormat="1" applyFont="1" applyFill="1" applyBorder="1" applyAlignment="1">
      <alignment horizontal="centerContinuous" vertical="center"/>
    </xf>
    <xf numFmtId="170" fontId="6" fillId="2" borderId="11" xfId="0" applyNumberFormat="1" applyFont="1" applyFill="1" applyBorder="1" applyAlignment="1">
      <alignment horizontal="centerContinuous" vertical="center"/>
    </xf>
    <xf numFmtId="0" fontId="28" fillId="2" borderId="17" xfId="0" applyFont="1" applyFill="1" applyBorder="1" applyAlignment="1">
      <alignment horizontal="centerContinuous" vertical="center"/>
    </xf>
    <xf numFmtId="170" fontId="0" fillId="0" borderId="0" xfId="0" applyNumberFormat="1" applyFont="1" applyAlignment="1">
      <alignment vertical="center"/>
    </xf>
    <xf numFmtId="170" fontId="17" fillId="0" borderId="18" xfId="0" applyNumberFormat="1" applyFont="1" applyBorder="1" applyAlignment="1">
      <alignment horizontal="centerContinuous" vertical="center"/>
    </xf>
    <xf numFmtId="170" fontId="17" fillId="0" borderId="0" xfId="0" applyNumberFormat="1" applyFont="1" applyBorder="1" applyAlignment="1">
      <alignment horizontal="centerContinuous" vertical="center"/>
    </xf>
    <xf numFmtId="170" fontId="17" fillId="0" borderId="26" xfId="0" applyNumberFormat="1" applyFont="1" applyBorder="1" applyAlignment="1">
      <alignment horizontal="centerContinuous" vertical="center"/>
    </xf>
    <xf numFmtId="170" fontId="17" fillId="0" borderId="27" xfId="0" applyNumberFormat="1" applyFont="1" applyBorder="1" applyAlignment="1">
      <alignment horizontal="centerContinuous" vertical="center"/>
    </xf>
    <xf numFmtId="170" fontId="17" fillId="0" borderId="10" xfId="0" applyNumberFormat="1" applyFont="1" applyBorder="1" applyAlignment="1">
      <alignment horizontal="centerContinuous" vertical="center"/>
    </xf>
    <xf numFmtId="170" fontId="17" fillId="0" borderId="28" xfId="0" applyNumberFormat="1" applyFont="1" applyBorder="1" applyAlignment="1">
      <alignment horizontal="centerContinuous" vertical="center"/>
    </xf>
    <xf numFmtId="170" fontId="0" fillId="0" borderId="10" xfId="0" applyNumberFormat="1" applyFont="1" applyFill="1" applyBorder="1" applyAlignment="1">
      <alignment vertical="center"/>
    </xf>
    <xf numFmtId="170" fontId="17" fillId="0" borderId="29" xfId="0" applyNumberFormat="1" applyFont="1" applyBorder="1" applyAlignment="1">
      <alignment horizontal="centerContinuous" vertical="center"/>
    </xf>
    <xf numFmtId="170" fontId="17" fillId="0" borderId="1" xfId="0" applyNumberFormat="1" applyFont="1" applyBorder="1" applyAlignment="1">
      <alignment horizontal="centerContinuous" vertical="center"/>
    </xf>
    <xf numFmtId="170" fontId="17" fillId="0" borderId="23" xfId="0" applyNumberFormat="1" applyFont="1" applyBorder="1" applyAlignment="1">
      <alignment horizontal="centerContinuous" vertical="center"/>
    </xf>
    <xf numFmtId="170" fontId="4" fillId="0" borderId="1" xfId="0" applyNumberFormat="1" applyFont="1" applyBorder="1" applyAlignment="1">
      <alignment horizontal="center" vertical="center"/>
    </xf>
    <xf numFmtId="170" fontId="0" fillId="2" borderId="12" xfId="0" applyNumberFormat="1" applyFont="1" applyFill="1" applyBorder="1" applyAlignment="1">
      <alignment horizontal="center" vertical="center"/>
    </xf>
    <xf numFmtId="170" fontId="0" fillId="2" borderId="10" xfId="0" applyNumberFormat="1" applyFont="1" applyFill="1" applyBorder="1" applyAlignment="1">
      <alignment horizontal="center" vertical="center"/>
    </xf>
    <xf numFmtId="170" fontId="0" fillId="2" borderId="30" xfId="0" applyNumberForma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70" fontId="0" fillId="2" borderId="7" xfId="0" applyNumberFormat="1" applyFont="1" applyFill="1" applyBorder="1" applyAlignment="1">
      <alignment horizontal="center" vertical="center"/>
    </xf>
    <xf numFmtId="170" fontId="0" fillId="2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0" fillId="0" borderId="1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170" fontId="27" fillId="0" borderId="0" xfId="0" applyNumberFormat="1" applyFont="1" applyAlignment="1">
      <alignment horizontal="left" vertical="center"/>
    </xf>
    <xf numFmtId="170" fontId="26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0" fontId="0" fillId="2" borderId="6" xfId="0" applyNumberFormat="1" applyFill="1" applyBorder="1" applyAlignment="1">
      <alignment horizontal="center" vertical="center"/>
    </xf>
    <xf numFmtId="170" fontId="0" fillId="2" borderId="31" xfId="0" applyNumberFormat="1" applyFont="1" applyFill="1" applyBorder="1" applyAlignment="1">
      <alignment vertical="center"/>
    </xf>
    <xf numFmtId="170" fontId="0" fillId="2" borderId="32" xfId="0" applyNumberFormat="1" applyFont="1" applyFill="1" applyBorder="1" applyAlignment="1">
      <alignment vertical="center"/>
    </xf>
    <xf numFmtId="170" fontId="0" fillId="2" borderId="2" xfId="0" applyNumberFormat="1" applyFont="1" applyFill="1" applyBorder="1" applyAlignment="1">
      <alignment vertical="center"/>
    </xf>
    <xf numFmtId="170" fontId="0" fillId="2" borderId="33" xfId="0" applyNumberFormat="1" applyFont="1" applyFill="1" applyBorder="1" applyAlignment="1">
      <alignment vertical="center"/>
    </xf>
    <xf numFmtId="170" fontId="0" fillId="2" borderId="34" xfId="0" applyNumberFormat="1" applyFont="1" applyFill="1" applyBorder="1" applyAlignment="1">
      <alignment vertical="center"/>
    </xf>
    <xf numFmtId="170" fontId="0" fillId="2" borderId="35" xfId="0" applyNumberFormat="1" applyFont="1" applyFill="1" applyBorder="1" applyAlignment="1">
      <alignment vertical="center"/>
    </xf>
    <xf numFmtId="170" fontId="0" fillId="2" borderId="36" xfId="0" applyNumberFormat="1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70" fontId="11" fillId="0" borderId="0" xfId="0" applyNumberFormat="1" applyFont="1" applyBorder="1" applyAlignment="1">
      <alignment vertical="center"/>
    </xf>
    <xf numFmtId="170" fontId="15" fillId="0" borderId="0" xfId="0" applyNumberFormat="1" applyFont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170" fontId="11" fillId="0" borderId="1" xfId="0" applyNumberFormat="1" applyFont="1" applyBorder="1" applyAlignment="1">
      <alignment vertical="center"/>
    </xf>
    <xf numFmtId="170" fontId="15" fillId="0" borderId="35" xfId="0" applyNumberFormat="1" applyFont="1" applyFill="1" applyBorder="1" applyAlignment="1">
      <alignment vertical="center"/>
    </xf>
    <xf numFmtId="170" fontId="15" fillId="0" borderId="10" xfId="0" applyNumberFormat="1" applyFont="1" applyFill="1" applyBorder="1" applyAlignment="1">
      <alignment vertical="center"/>
    </xf>
    <xf numFmtId="170" fontId="30" fillId="0" borderId="10" xfId="0" applyNumberFormat="1" applyFont="1" applyBorder="1" applyAlignment="1">
      <alignment vertical="center"/>
    </xf>
    <xf numFmtId="170" fontId="30" fillId="2" borderId="12" xfId="0" applyNumberFormat="1" applyFont="1" applyFill="1" applyBorder="1" applyAlignment="1">
      <alignment horizontal="center" vertical="center"/>
    </xf>
    <xf numFmtId="170" fontId="30" fillId="2" borderId="10" xfId="0" applyNumberFormat="1" applyFont="1" applyFill="1" applyBorder="1" applyAlignment="1">
      <alignment horizontal="center" vertical="center"/>
    </xf>
    <xf numFmtId="170" fontId="30" fillId="2" borderId="1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vertical="center"/>
    </xf>
    <xf numFmtId="170" fontId="30" fillId="0" borderId="1" xfId="0" applyNumberFormat="1" applyFont="1" applyFill="1" applyBorder="1" applyAlignment="1">
      <alignment vertical="center"/>
    </xf>
    <xf numFmtId="170" fontId="15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70" fontId="11" fillId="0" borderId="35" xfId="0" applyNumberFormat="1" applyFont="1" applyBorder="1" applyAlignment="1">
      <alignment vertical="center"/>
    </xf>
    <xf numFmtId="170" fontId="11" fillId="0" borderId="1" xfId="0" applyNumberFormat="1" applyFont="1" applyFill="1" applyBorder="1" applyAlignment="1">
      <alignment vertical="center"/>
    </xf>
    <xf numFmtId="170" fontId="15" fillId="0" borderId="35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27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70" fontId="11" fillId="0" borderId="38" xfId="0" applyNumberFormat="1" applyFont="1" applyBorder="1" applyAlignment="1">
      <alignment horizontal="center" vertical="center"/>
    </xf>
    <xf numFmtId="170" fontId="11" fillId="0" borderId="31" xfId="0" applyNumberFormat="1" applyFont="1" applyBorder="1" applyAlignment="1">
      <alignment horizontal="center" vertical="center"/>
    </xf>
    <xf numFmtId="0" fontId="0" fillId="2" borderId="10" xfId="0" applyFill="1" applyBorder="1" applyAlignment="1" quotePrefix="1">
      <alignment horizontal="left" vertical="center"/>
    </xf>
    <xf numFmtId="0" fontId="0" fillId="2" borderId="28" xfId="0" applyFill="1" applyBorder="1" applyAlignment="1" quotePrefix="1">
      <alignment horizontal="left" vertical="center"/>
    </xf>
    <xf numFmtId="170" fontId="0" fillId="0" borderId="12" xfId="0" applyNumberFormat="1" applyFont="1" applyBorder="1" applyAlignment="1">
      <alignment horizontal="center" vertical="center"/>
    </xf>
    <xf numFmtId="0" fontId="0" fillId="2" borderId="2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170" fontId="15" fillId="0" borderId="27" xfId="0" applyNumberFormat="1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170" fontId="15" fillId="0" borderId="12" xfId="0" applyNumberFormat="1" applyFont="1" applyBorder="1" applyAlignment="1">
      <alignment horizontal="center" vertical="center"/>
    </xf>
    <xf numFmtId="170" fontId="11" fillId="0" borderId="12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70" fontId="11" fillId="0" borderId="33" xfId="0" applyNumberFormat="1" applyFont="1" applyBorder="1" applyAlignment="1">
      <alignment horizontal="center" vertical="center"/>
    </xf>
    <xf numFmtId="170" fontId="11" fillId="0" borderId="39" xfId="0" applyNumberFormat="1" applyFont="1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170" fontId="0" fillId="0" borderId="39" xfId="0" applyNumberFormat="1" applyFont="1" applyBorder="1" applyAlignment="1">
      <alignment horizontal="center" vertical="center"/>
    </xf>
    <xf numFmtId="170" fontId="0" fillId="0" borderId="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170" fontId="15" fillId="0" borderId="31" xfId="0" applyNumberFormat="1" applyFont="1" applyBorder="1" applyAlignment="1">
      <alignment horizontal="center" vertical="center"/>
    </xf>
    <xf numFmtId="170" fontId="11" fillId="0" borderId="35" xfId="0" applyNumberFormat="1" applyFont="1" applyBorder="1" applyAlignment="1">
      <alignment horizontal="center" vertical="center"/>
    </xf>
    <xf numFmtId="170" fontId="11" fillId="0" borderId="37" xfId="0" applyNumberFormat="1" applyFont="1" applyBorder="1" applyAlignment="1">
      <alignment horizontal="center" vertical="center"/>
    </xf>
    <xf numFmtId="170" fontId="15" fillId="0" borderId="34" xfId="0" applyNumberFormat="1" applyFont="1" applyBorder="1" applyAlignment="1">
      <alignment horizontal="center" vertical="center"/>
    </xf>
    <xf numFmtId="170" fontId="15" fillId="0" borderId="35" xfId="0" applyNumberFormat="1" applyFont="1" applyBorder="1" applyAlignment="1">
      <alignment horizontal="center" vertical="center"/>
    </xf>
    <xf numFmtId="170" fontId="11" fillId="0" borderId="35" xfId="0" applyNumberFormat="1" applyFont="1" applyFill="1" applyBorder="1" applyAlignment="1">
      <alignment horizontal="center" vertical="center"/>
    </xf>
    <xf numFmtId="170" fontId="11" fillId="0" borderId="37" xfId="0" applyNumberFormat="1" applyFont="1" applyFill="1" applyBorder="1" applyAlignment="1">
      <alignment horizontal="center" vertical="center"/>
    </xf>
    <xf numFmtId="170" fontId="0" fillId="0" borderId="34" xfId="0" applyNumberFormat="1" applyFont="1" applyBorder="1" applyAlignment="1">
      <alignment horizontal="center" vertical="center"/>
    </xf>
    <xf numFmtId="170" fontId="0" fillId="0" borderId="35" xfId="0" applyNumberFormat="1" applyFont="1" applyBorder="1" applyAlignment="1">
      <alignment horizontal="center" vertical="center"/>
    </xf>
    <xf numFmtId="170" fontId="11" fillId="0" borderId="34" xfId="0" applyNumberFormat="1" applyFont="1" applyBorder="1" applyAlignment="1">
      <alignment horizontal="center" vertical="center"/>
    </xf>
    <xf numFmtId="170" fontId="15" fillId="0" borderId="37" xfId="0" applyNumberFormat="1" applyFont="1" applyBorder="1" applyAlignment="1">
      <alignment horizontal="center" vertical="center"/>
    </xf>
    <xf numFmtId="170" fontId="5" fillId="2" borderId="15" xfId="0" applyNumberFormat="1" applyFont="1" applyFill="1" applyBorder="1" applyAlignment="1">
      <alignment horizontal="center" vertical="center"/>
    </xf>
    <xf numFmtId="170" fontId="5" fillId="2" borderId="16" xfId="0" applyNumberFormat="1" applyFont="1" applyFill="1" applyBorder="1" applyAlignment="1">
      <alignment horizontal="center" vertical="center"/>
    </xf>
    <xf numFmtId="170" fontId="5" fillId="2" borderId="14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0" fontId="1" fillId="2" borderId="3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70" fontId="1" fillId="2" borderId="33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0" fontId="11" fillId="0" borderId="32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170" fontId="11" fillId="0" borderId="4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0" fontId="11" fillId="0" borderId="36" xfId="0" applyNumberFormat="1" applyFont="1" applyBorder="1" applyAlignment="1">
      <alignment horizontal="center" vertical="center"/>
    </xf>
    <xf numFmtId="170" fontId="11" fillId="0" borderId="18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/>
    </xf>
    <xf numFmtId="170" fontId="12" fillId="0" borderId="8" xfId="0" applyNumberFormat="1" applyFont="1" applyBorder="1" applyAlignment="1">
      <alignment horizontal="center" vertical="center"/>
    </xf>
    <xf numFmtId="170" fontId="6" fillId="2" borderId="14" xfId="0" applyNumberFormat="1" applyFont="1" applyFill="1" applyBorder="1" applyAlignment="1">
      <alignment horizontal="center" vertical="center"/>
    </xf>
    <xf numFmtId="170" fontId="6" fillId="2" borderId="17" xfId="0" applyNumberFormat="1" applyFont="1" applyFill="1" applyBorder="1" applyAlignment="1">
      <alignment horizontal="center" vertical="center"/>
    </xf>
    <xf numFmtId="170" fontId="15" fillId="0" borderId="39" xfId="0" applyNumberFormat="1" applyFont="1" applyBorder="1" applyAlignment="1">
      <alignment horizontal="center" vertical="center"/>
    </xf>
    <xf numFmtId="170" fontId="15" fillId="0" borderId="2" xfId="0" applyNumberFormat="1" applyFont="1" applyBorder="1" applyAlignment="1">
      <alignment horizontal="center" vertical="center"/>
    </xf>
    <xf numFmtId="170" fontId="15" fillId="0" borderId="40" xfId="0" applyNumberFormat="1" applyFont="1" applyBorder="1" applyAlignment="1">
      <alignment horizontal="center" vertical="center"/>
    </xf>
    <xf numFmtId="170" fontId="15" fillId="0" borderId="28" xfId="0" applyNumberFormat="1" applyFont="1" applyBorder="1" applyAlignment="1">
      <alignment horizontal="center" vertical="center"/>
    </xf>
    <xf numFmtId="170" fontId="11" fillId="0" borderId="27" xfId="0" applyNumberFormat="1" applyFont="1" applyBorder="1" applyAlignment="1">
      <alignment horizontal="center" vertical="center"/>
    </xf>
    <xf numFmtId="170" fontId="11" fillId="0" borderId="28" xfId="0" applyNumberFormat="1" applyFont="1" applyBorder="1" applyAlignment="1">
      <alignment horizontal="center" vertical="center"/>
    </xf>
    <xf numFmtId="170" fontId="15" fillId="0" borderId="12" xfId="0" applyNumberFormat="1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center" vertical="center"/>
    </xf>
    <xf numFmtId="170" fontId="15" fillId="0" borderId="31" xfId="0" applyNumberFormat="1" applyFont="1" applyFill="1" applyBorder="1" applyAlignment="1">
      <alignment horizontal="center" vertical="center"/>
    </xf>
    <xf numFmtId="170" fontId="0" fillId="0" borderId="28" xfId="0" applyNumberFormat="1" applyFont="1" applyBorder="1" applyAlignment="1">
      <alignment horizontal="center" vertical="center"/>
    </xf>
    <xf numFmtId="170" fontId="11" fillId="0" borderId="34" xfId="0" applyNumberFormat="1" applyFont="1" applyFill="1" applyBorder="1" applyAlignment="1">
      <alignment horizontal="center" vertical="center"/>
    </xf>
    <xf numFmtId="170" fontId="0" fillId="0" borderId="3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0" fontId="29" fillId="0" borderId="14" xfId="0" applyNumberFormat="1" applyFont="1" applyBorder="1" applyAlignment="1">
      <alignment horizontal="center" vertical="center"/>
    </xf>
    <xf numFmtId="170" fontId="29" fillId="0" borderId="1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0" fontId="5" fillId="2" borderId="17" xfId="0" applyNumberFormat="1" applyFont="1" applyFill="1" applyBorder="1" applyAlignment="1">
      <alignment horizontal="center" vertical="center"/>
    </xf>
    <xf numFmtId="170" fontId="6" fillId="0" borderId="18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170" fontId="15" fillId="0" borderId="18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11" fillId="0" borderId="11" xfId="0" applyNumberFormat="1" applyFont="1" applyBorder="1" applyAlignment="1">
      <alignment horizontal="center" vertical="center"/>
    </xf>
    <xf numFmtId="170" fontId="11" fillId="0" borderId="17" xfId="0" applyNumberFormat="1" applyFont="1" applyBorder="1" applyAlignment="1">
      <alignment horizontal="center" vertical="center"/>
    </xf>
    <xf numFmtId="170" fontId="1" fillId="2" borderId="38" xfId="0" applyNumberFormat="1" applyFont="1" applyFill="1" applyBorder="1" applyAlignment="1">
      <alignment horizontal="center" vertical="center"/>
    </xf>
    <xf numFmtId="170" fontId="1" fillId="2" borderId="35" xfId="0" applyNumberFormat="1" applyFont="1" applyFill="1" applyBorder="1" applyAlignment="1">
      <alignment horizontal="center" vertical="center"/>
    </xf>
    <xf numFmtId="170" fontId="1" fillId="2" borderId="3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70" fontId="11" fillId="0" borderId="14" xfId="0" applyNumberFormat="1" applyFont="1" applyBorder="1" applyAlignment="1">
      <alignment horizontal="center" vertical="center"/>
    </xf>
    <xf numFmtId="170" fontId="1" fillId="2" borderId="14" xfId="0" applyNumberFormat="1" applyFont="1" applyFill="1" applyBorder="1" applyAlignment="1">
      <alignment horizontal="center" vertical="center"/>
    </xf>
    <xf numFmtId="170" fontId="1" fillId="2" borderId="11" xfId="0" applyNumberFormat="1" applyFont="1" applyFill="1" applyBorder="1" applyAlignment="1">
      <alignment horizontal="center" vertical="center"/>
    </xf>
    <xf numFmtId="170" fontId="1" fillId="2" borderId="16" xfId="0" applyNumberFormat="1" applyFont="1" applyFill="1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170" fontId="5" fillId="2" borderId="22" xfId="0" applyNumberFormat="1" applyFont="1" applyFill="1" applyBorder="1" applyAlignment="1">
      <alignment horizontal="center" vertical="center"/>
    </xf>
    <xf numFmtId="170" fontId="5" fillId="2" borderId="41" xfId="0" applyNumberFormat="1" applyFont="1" applyFill="1" applyBorder="1" applyAlignment="1">
      <alignment horizontal="center" vertical="center"/>
    </xf>
    <xf numFmtId="170" fontId="5" fillId="2" borderId="23" xfId="0" applyNumberFormat="1" applyFont="1" applyFill="1" applyBorder="1" applyAlignment="1">
      <alignment horizontal="center" vertical="center"/>
    </xf>
    <xf numFmtId="170" fontId="12" fillId="0" borderId="18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center" vertical="center"/>
    </xf>
    <xf numFmtId="170" fontId="22" fillId="0" borderId="38" xfId="0" applyNumberFormat="1" applyFont="1" applyBorder="1" applyAlignment="1">
      <alignment horizontal="center" vertical="center"/>
    </xf>
    <xf numFmtId="170" fontId="22" fillId="0" borderId="3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0" fontId="26" fillId="0" borderId="29" xfId="0" applyNumberFormat="1" applyFont="1" applyBorder="1" applyAlignment="1">
      <alignment horizontal="center" vertical="center"/>
    </xf>
    <xf numFmtId="170" fontId="26" fillId="0" borderId="23" xfId="0" applyNumberFormat="1" applyFont="1" applyBorder="1" applyAlignment="1">
      <alignment horizontal="center" vertical="center"/>
    </xf>
    <xf numFmtId="170" fontId="24" fillId="0" borderId="38" xfId="0" applyNumberFormat="1" applyFont="1" applyBorder="1" applyAlignment="1">
      <alignment horizontal="center" vertical="center"/>
    </xf>
    <xf numFmtId="170" fontId="24" fillId="0" borderId="36" xfId="0" applyNumberFormat="1" applyFont="1" applyBorder="1" applyAlignment="1">
      <alignment horizontal="center" vertical="center"/>
    </xf>
    <xf numFmtId="170" fontId="22" fillId="0" borderId="27" xfId="0" applyNumberFormat="1" applyFont="1" applyBorder="1" applyAlignment="1">
      <alignment horizontal="center" vertical="center"/>
    </xf>
    <xf numFmtId="170" fontId="22" fillId="0" borderId="28" xfId="0" applyNumberFormat="1" applyFont="1" applyBorder="1" applyAlignment="1">
      <alignment horizontal="center" vertical="center"/>
    </xf>
    <xf numFmtId="170" fontId="15" fillId="0" borderId="34" xfId="0" applyNumberFormat="1" applyFont="1" applyFill="1" applyBorder="1" applyAlignment="1">
      <alignment horizontal="center" vertical="center"/>
    </xf>
    <xf numFmtId="170" fontId="15" fillId="0" borderId="35" xfId="0" applyNumberFormat="1" applyFont="1" applyFill="1" applyBorder="1" applyAlignment="1">
      <alignment horizontal="center" vertical="center"/>
    </xf>
    <xf numFmtId="170" fontId="15" fillId="0" borderId="37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170" fontId="24" fillId="0" borderId="27" xfId="0" applyNumberFormat="1" applyFont="1" applyBorder="1" applyAlignment="1">
      <alignment horizontal="center" vertical="center"/>
    </xf>
    <xf numFmtId="170" fontId="24" fillId="0" borderId="2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170" fontId="0" fillId="0" borderId="12" xfId="0" applyNumberFormat="1" applyFont="1" applyFill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70" fontId="24" fillId="0" borderId="44" xfId="0" applyNumberFormat="1" applyFont="1" applyBorder="1" applyAlignment="1">
      <alignment horizontal="center" vertical="center"/>
    </xf>
    <xf numFmtId="170" fontId="24" fillId="0" borderId="45" xfId="0" applyNumberFormat="1" applyFont="1" applyBorder="1" applyAlignment="1">
      <alignment horizontal="center" vertical="center"/>
    </xf>
    <xf numFmtId="170" fontId="22" fillId="0" borderId="18" xfId="0" applyNumberFormat="1" applyFont="1" applyBorder="1" applyAlignment="1">
      <alignment horizontal="center" vertical="center"/>
    </xf>
    <xf numFmtId="170" fontId="22" fillId="0" borderId="26" xfId="0" applyNumberFormat="1" applyFont="1" applyBorder="1" applyAlignment="1">
      <alignment horizontal="center" vertical="center"/>
    </xf>
    <xf numFmtId="170" fontId="11" fillId="0" borderId="47" xfId="0" applyNumberFormat="1" applyFont="1" applyBorder="1" applyAlignment="1">
      <alignment horizontal="center" vertical="center"/>
    </xf>
    <xf numFmtId="170" fontId="11" fillId="0" borderId="8" xfId="0" applyNumberFormat="1" applyFont="1" applyBorder="1" applyAlignment="1">
      <alignment horizontal="center" vertical="center"/>
    </xf>
    <xf numFmtId="170" fontId="11" fillId="0" borderId="48" xfId="0" applyNumberFormat="1" applyFont="1" applyBorder="1" applyAlignment="1">
      <alignment horizontal="center" vertical="center"/>
    </xf>
    <xf numFmtId="170" fontId="15" fillId="0" borderId="47" xfId="0" applyNumberFormat="1" applyFont="1" applyBorder="1" applyAlignment="1">
      <alignment horizontal="center" vertical="center"/>
    </xf>
    <xf numFmtId="170" fontId="15" fillId="0" borderId="8" xfId="0" applyNumberFormat="1" applyFont="1" applyBorder="1" applyAlignment="1">
      <alignment horizontal="center" vertical="center"/>
    </xf>
    <xf numFmtId="170" fontId="15" fillId="0" borderId="48" xfId="0" applyNumberFormat="1" applyFont="1" applyBorder="1" applyAlignment="1">
      <alignment horizontal="center" vertical="center"/>
    </xf>
    <xf numFmtId="170" fontId="15" fillId="0" borderId="45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11" fillId="0" borderId="31" xfId="0" applyNumberFormat="1" applyFont="1" applyFill="1" applyBorder="1" applyAlignment="1">
      <alignment horizontal="center" vertical="center"/>
    </xf>
    <xf numFmtId="170" fontId="11" fillId="0" borderId="12" xfId="0" applyNumberFormat="1" applyFont="1" applyFill="1" applyBorder="1" applyAlignment="1">
      <alignment horizontal="center" vertical="center"/>
    </xf>
    <xf numFmtId="170" fontId="15" fillId="0" borderId="33" xfId="0" applyNumberFormat="1" applyFont="1" applyBorder="1" applyAlignment="1">
      <alignment horizontal="center" vertical="center"/>
    </xf>
    <xf numFmtId="170" fontId="30" fillId="0" borderId="10" xfId="0" applyNumberFormat="1" applyFont="1" applyBorder="1" applyAlignment="1">
      <alignment horizontal="center" vertical="center"/>
    </xf>
    <xf numFmtId="170" fontId="30" fillId="0" borderId="31" xfId="0" applyNumberFormat="1" applyFont="1" applyBorder="1" applyAlignment="1">
      <alignment horizontal="center" vertical="center"/>
    </xf>
    <xf numFmtId="170" fontId="30" fillId="0" borderId="12" xfId="0" applyNumberFormat="1" applyFont="1" applyBorder="1" applyAlignment="1">
      <alignment horizontal="center" vertical="center"/>
    </xf>
    <xf numFmtId="170" fontId="30" fillId="0" borderId="10" xfId="0" applyNumberFormat="1" applyFont="1" applyFill="1" applyBorder="1" applyAlignment="1">
      <alignment horizontal="center" vertical="center"/>
    </xf>
    <xf numFmtId="170" fontId="30" fillId="0" borderId="31" xfId="0" applyNumberFormat="1" applyFont="1" applyFill="1" applyBorder="1" applyAlignment="1">
      <alignment horizontal="center" vertical="center"/>
    </xf>
    <xf numFmtId="170" fontId="30" fillId="0" borderId="39" xfId="0" applyNumberFormat="1" applyFont="1" applyBorder="1" applyAlignment="1">
      <alignment horizontal="center" vertical="center"/>
    </xf>
    <xf numFmtId="170" fontId="30" fillId="0" borderId="2" xfId="0" applyNumberFormat="1" applyFont="1" applyBorder="1" applyAlignment="1">
      <alignment horizontal="center" vertical="center"/>
    </xf>
    <xf numFmtId="170" fontId="0" fillId="0" borderId="40" xfId="0" applyNumberFormat="1" applyFont="1" applyBorder="1" applyAlignment="1">
      <alignment horizontal="center" vertical="center"/>
    </xf>
    <xf numFmtId="170" fontId="24" fillId="0" borderId="32" xfId="0" applyNumberFormat="1" applyFont="1" applyBorder="1" applyAlignment="1">
      <alignment horizontal="center" vertical="center"/>
    </xf>
    <xf numFmtId="170" fontId="24" fillId="0" borderId="40" xfId="0" applyNumberFormat="1" applyFont="1" applyBorder="1" applyAlignment="1">
      <alignment horizontal="center" vertical="center"/>
    </xf>
    <xf numFmtId="170" fontId="22" fillId="0" borderId="32" xfId="0" applyNumberFormat="1" applyFont="1" applyBorder="1" applyAlignment="1">
      <alignment horizontal="center" vertical="center"/>
    </xf>
    <xf numFmtId="170" fontId="22" fillId="0" borderId="40" xfId="0" applyNumberFormat="1" applyFont="1" applyBorder="1" applyAlignment="1">
      <alignment horizontal="center" vertical="center"/>
    </xf>
    <xf numFmtId="170" fontId="30" fillId="0" borderId="27" xfId="0" applyNumberFormat="1" applyFont="1" applyBorder="1" applyAlignment="1">
      <alignment horizontal="center" vertical="center"/>
    </xf>
    <xf numFmtId="170" fontId="30" fillId="0" borderId="12" xfId="0" applyNumberFormat="1" applyFont="1" applyFill="1" applyBorder="1" applyAlignment="1">
      <alignment horizontal="center" vertical="center"/>
    </xf>
    <xf numFmtId="170" fontId="30" fillId="0" borderId="28" xfId="0" applyNumberFormat="1" applyFont="1" applyBorder="1" applyAlignment="1">
      <alignment horizontal="center" vertical="center"/>
    </xf>
    <xf numFmtId="170" fontId="0" fillId="0" borderId="38" xfId="0" applyNumberFormat="1" applyFont="1" applyBorder="1" applyAlignment="1">
      <alignment horizontal="center" vertical="center"/>
    </xf>
    <xf numFmtId="170" fontId="0" fillId="0" borderId="34" xfId="0" applyNumberFormat="1" applyFont="1" applyFill="1" applyBorder="1" applyAlignment="1">
      <alignment horizontal="center" vertical="center"/>
    </xf>
    <xf numFmtId="170" fontId="0" fillId="0" borderId="35" xfId="0" applyNumberFormat="1" applyFont="1" applyFill="1" applyBorder="1" applyAlignment="1">
      <alignment horizontal="center" vertical="center"/>
    </xf>
    <xf numFmtId="170" fontId="0" fillId="0" borderId="37" xfId="0" applyNumberFormat="1" applyFont="1" applyFill="1" applyBorder="1" applyAlignment="1">
      <alignment horizontal="center" vertical="center"/>
    </xf>
    <xf numFmtId="170" fontId="30" fillId="0" borderId="34" xfId="0" applyNumberFormat="1" applyFont="1" applyFill="1" applyBorder="1" applyAlignment="1">
      <alignment horizontal="center" vertical="center"/>
    </xf>
    <xf numFmtId="170" fontId="30" fillId="0" borderId="35" xfId="0" applyNumberFormat="1" applyFont="1" applyFill="1" applyBorder="1" applyAlignment="1">
      <alignment horizontal="center" vertical="center"/>
    </xf>
    <xf numFmtId="170" fontId="30" fillId="0" borderId="37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0" fontId="26" fillId="0" borderId="14" xfId="0" applyNumberFormat="1" applyFont="1" applyBorder="1" applyAlignment="1">
      <alignment horizontal="center" vertical="center"/>
    </xf>
    <xf numFmtId="170" fontId="26" fillId="0" borderId="17" xfId="0" applyNumberFormat="1" applyFont="1" applyBorder="1" applyAlignment="1">
      <alignment horizontal="center" vertical="center"/>
    </xf>
    <xf numFmtId="170" fontId="5" fillId="2" borderId="1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0" fontId="11" fillId="0" borderId="49" xfId="0" applyNumberFormat="1" applyFont="1" applyBorder="1" applyAlignment="1">
      <alignment horizontal="center" vertical="center"/>
    </xf>
    <xf numFmtId="170" fontId="11" fillId="0" borderId="5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0" fontId="11" fillId="0" borderId="4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70" fontId="1" fillId="2" borderId="27" xfId="0" applyNumberFormat="1" applyFont="1" applyFill="1" applyBorder="1" applyAlignment="1">
      <alignment horizontal="center" vertical="center"/>
    </xf>
    <xf numFmtId="170" fontId="1" fillId="2" borderId="10" xfId="0" applyNumberFormat="1" applyFont="1" applyFill="1" applyBorder="1" applyAlignment="1">
      <alignment horizontal="center" vertical="center"/>
    </xf>
    <xf numFmtId="170" fontId="1" fillId="2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70" fontId="1" fillId="2" borderId="46" xfId="0" applyNumberFormat="1" applyFont="1" applyFill="1" applyBorder="1" applyAlignment="1">
      <alignment horizontal="center" vertical="center"/>
    </xf>
    <xf numFmtId="170" fontId="1" fillId="2" borderId="49" xfId="0" applyNumberFormat="1" applyFont="1" applyFill="1" applyBorder="1" applyAlignment="1">
      <alignment horizontal="center" vertical="center"/>
    </xf>
    <xf numFmtId="170" fontId="1" fillId="2" borderId="43" xfId="0" applyNumberFormat="1" applyFont="1" applyFill="1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170" fontId="22" fillId="0" borderId="51" xfId="0" applyNumberFormat="1" applyFont="1" applyBorder="1" applyAlignment="1">
      <alignment horizontal="center" vertical="center"/>
    </xf>
    <xf numFmtId="170" fontId="22" fillId="0" borderId="52" xfId="0" applyNumberFormat="1" applyFont="1" applyBorder="1" applyAlignment="1">
      <alignment horizontal="center" vertical="center"/>
    </xf>
    <xf numFmtId="0" fontId="1" fillId="2" borderId="14" xfId="0" applyFont="1" applyFill="1" applyBorder="1" applyAlignment="1" quotePrefix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170" fontId="24" fillId="0" borderId="0" xfId="0" applyNumberFormat="1" applyFont="1" applyFill="1" applyBorder="1" applyAlignment="1">
      <alignment horizontal="center" vertical="center"/>
    </xf>
    <xf numFmtId="170" fontId="15" fillId="0" borderId="29" xfId="0" applyNumberFormat="1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15" fillId="0" borderId="41" xfId="0" applyNumberFormat="1" applyFont="1" applyBorder="1" applyAlignment="1">
      <alignment horizontal="center" vertical="center"/>
    </xf>
    <xf numFmtId="170" fontId="11" fillId="0" borderId="22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70" fontId="11" fillId="0" borderId="41" xfId="0" applyNumberFormat="1" applyFont="1" applyBorder="1" applyAlignment="1">
      <alignment horizontal="center" vertical="center"/>
    </xf>
    <xf numFmtId="170" fontId="15" fillId="0" borderId="22" xfId="0" applyNumberFormat="1" applyFont="1" applyBorder="1" applyAlignment="1">
      <alignment horizontal="center" vertical="center"/>
    </xf>
    <xf numFmtId="170" fontId="26" fillId="0" borderId="0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170" fontId="11" fillId="0" borderId="29" xfId="0" applyNumberFormat="1" applyFont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170" fontId="0" fillId="0" borderId="41" xfId="0" applyNumberFormat="1" applyFont="1" applyBorder="1" applyAlignment="1">
      <alignment horizontal="center" vertical="center"/>
    </xf>
    <xf numFmtId="170" fontId="0" fillId="0" borderId="2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showGridLines="0" tabSelected="1" workbookViewId="0" topLeftCell="A26">
      <selection activeCell="A43" sqref="A43:C43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</row>
    <row r="2" spans="1:64" ht="12.75">
      <c r="A2" s="259" t="s">
        <v>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</row>
    <row r="3" spans="1:64" ht="12.75">
      <c r="A3" s="260" t="s">
        <v>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</row>
    <row r="4" spans="1:64" ht="12.75">
      <c r="A4" s="260" t="s">
        <v>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</row>
    <row r="5" spans="1:64" ht="12.75">
      <c r="A5" s="261" t="s">
        <v>11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</row>
    <row r="6" spans="1:57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64" ht="27.75">
      <c r="A7" s="262" t="s">
        <v>52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</row>
    <row r="8" spans="1:57" ht="27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 ht="19.5" thickBot="1">
      <c r="A9" s="12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3"/>
      <c r="AL9" s="13" t="s">
        <v>17</v>
      </c>
      <c r="AM9" s="1"/>
      <c r="AN9" s="1"/>
      <c r="AO9" s="1"/>
      <c r="AP9" s="1"/>
      <c r="AQ9" s="1"/>
      <c r="AR9" s="1"/>
      <c r="AS9" s="1"/>
      <c r="AT9" s="1"/>
      <c r="AU9" s="13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64" s="1" customFormat="1" ht="14.25" thickBot="1" thickTop="1">
      <c r="A10" s="139" t="s">
        <v>28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31">
        <v>1</v>
      </c>
      <c r="T10" s="32"/>
      <c r="U10" s="32"/>
      <c r="V10" s="32"/>
      <c r="W10" s="32"/>
      <c r="X10" s="33">
        <v>2</v>
      </c>
      <c r="Y10" s="32"/>
      <c r="Z10" s="32"/>
      <c r="AA10" s="32"/>
      <c r="AB10" s="32"/>
      <c r="AC10" s="33">
        <v>3</v>
      </c>
      <c r="AD10" s="32"/>
      <c r="AE10" s="32"/>
      <c r="AF10" s="32"/>
      <c r="AG10" s="32"/>
      <c r="AH10" s="33">
        <v>4</v>
      </c>
      <c r="AI10" s="32"/>
      <c r="AJ10" s="32"/>
      <c r="AK10" s="32"/>
      <c r="AL10" s="32"/>
      <c r="AM10" s="33">
        <v>5</v>
      </c>
      <c r="AN10" s="32"/>
      <c r="AO10" s="32"/>
      <c r="AP10" s="32"/>
      <c r="AQ10" s="32"/>
      <c r="AR10" s="33">
        <v>6</v>
      </c>
      <c r="AS10" s="32"/>
      <c r="AT10" s="32"/>
      <c r="AU10" s="32"/>
      <c r="AV10" s="34"/>
      <c r="AW10" s="32">
        <v>7</v>
      </c>
      <c r="AX10" s="32"/>
      <c r="AY10" s="32"/>
      <c r="AZ10" s="32"/>
      <c r="BA10" s="34"/>
      <c r="BB10" s="33">
        <v>8</v>
      </c>
      <c r="BC10" s="32"/>
      <c r="BD10" s="32"/>
      <c r="BE10" s="32"/>
      <c r="BF10" s="35"/>
      <c r="BG10" s="66" t="s">
        <v>1</v>
      </c>
      <c r="BH10" s="67"/>
      <c r="BI10" s="66" t="s">
        <v>2</v>
      </c>
      <c r="BJ10" s="68"/>
      <c r="BK10" s="201" t="s">
        <v>12</v>
      </c>
      <c r="BL10" s="202"/>
    </row>
    <row r="11" spans="1:64" s="1" customFormat="1" ht="13.5" thickTop="1">
      <c r="A11" s="10">
        <v>1</v>
      </c>
      <c r="B11" s="145" t="s">
        <v>53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36"/>
      <c r="T11" s="22"/>
      <c r="U11" s="22"/>
      <c r="V11" s="22"/>
      <c r="W11" s="22"/>
      <c r="X11" s="144">
        <v>4</v>
      </c>
      <c r="Y11" s="142"/>
      <c r="Z11" s="105" t="s">
        <v>3</v>
      </c>
      <c r="AA11" s="142">
        <v>0</v>
      </c>
      <c r="AB11" s="143"/>
      <c r="AC11" s="144">
        <v>3</v>
      </c>
      <c r="AD11" s="142"/>
      <c r="AE11" s="105" t="s">
        <v>3</v>
      </c>
      <c r="AF11" s="142">
        <v>1</v>
      </c>
      <c r="AG11" s="143"/>
      <c r="AH11" s="148">
        <v>1</v>
      </c>
      <c r="AI11" s="149"/>
      <c r="AJ11" s="19" t="s">
        <v>3</v>
      </c>
      <c r="AK11" s="149">
        <v>1</v>
      </c>
      <c r="AL11" s="150"/>
      <c r="AM11" s="144">
        <v>10</v>
      </c>
      <c r="AN11" s="142"/>
      <c r="AO11" s="105" t="s">
        <v>3</v>
      </c>
      <c r="AP11" s="142">
        <v>0</v>
      </c>
      <c r="AQ11" s="143"/>
      <c r="AR11" s="144">
        <v>4</v>
      </c>
      <c r="AS11" s="142"/>
      <c r="AT11" s="105" t="s">
        <v>3</v>
      </c>
      <c r="AU11" s="142">
        <v>0</v>
      </c>
      <c r="AV11" s="143"/>
      <c r="AW11" s="144">
        <v>3</v>
      </c>
      <c r="AX11" s="142"/>
      <c r="AY11" s="120" t="s">
        <v>3</v>
      </c>
      <c r="AZ11" s="142">
        <v>1</v>
      </c>
      <c r="BA11" s="143"/>
      <c r="BB11" s="203">
        <v>0</v>
      </c>
      <c r="BC11" s="204"/>
      <c r="BD11" s="119" t="s">
        <v>3</v>
      </c>
      <c r="BE11" s="204">
        <v>2</v>
      </c>
      <c r="BF11" s="205"/>
      <c r="BG11" s="70">
        <f>SUM(S11+X11+AC11+AH11+AM11+AR11+AW11+BB11)</f>
        <v>25</v>
      </c>
      <c r="BH11" s="71"/>
      <c r="BI11" s="70">
        <f>SUM(V11+AA11+AF11+AK11+AP11+AU11+AZ11+BE11)</f>
        <v>5</v>
      </c>
      <c r="BJ11" s="72"/>
      <c r="BK11" s="193">
        <v>16</v>
      </c>
      <c r="BL11" s="195"/>
    </row>
    <row r="12" spans="1:64" s="1" customFormat="1" ht="12.75">
      <c r="A12" s="11">
        <v>2</v>
      </c>
      <c r="B12" s="132" t="s">
        <v>67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35">
        <v>0</v>
      </c>
      <c r="T12" s="151"/>
      <c r="U12" s="61" t="s">
        <v>3</v>
      </c>
      <c r="V12" s="151">
        <v>4</v>
      </c>
      <c r="W12" s="152"/>
      <c r="X12" s="23"/>
      <c r="Y12" s="24"/>
      <c r="Z12" s="24"/>
      <c r="AA12" s="24"/>
      <c r="AB12" s="24"/>
      <c r="AC12" s="137">
        <v>2</v>
      </c>
      <c r="AD12" s="151"/>
      <c r="AE12" s="61" t="s">
        <v>3</v>
      </c>
      <c r="AF12" s="151">
        <v>4</v>
      </c>
      <c r="AG12" s="152"/>
      <c r="AH12" s="137">
        <v>2</v>
      </c>
      <c r="AI12" s="151"/>
      <c r="AJ12" s="61" t="s">
        <v>3</v>
      </c>
      <c r="AK12" s="151">
        <v>7</v>
      </c>
      <c r="AL12" s="152"/>
      <c r="AM12" s="138">
        <v>8</v>
      </c>
      <c r="AN12" s="136"/>
      <c r="AO12" s="62" t="s">
        <v>3</v>
      </c>
      <c r="AP12" s="136">
        <v>6</v>
      </c>
      <c r="AQ12" s="128"/>
      <c r="AR12" s="137">
        <v>3</v>
      </c>
      <c r="AS12" s="151"/>
      <c r="AT12" s="61" t="s">
        <v>3</v>
      </c>
      <c r="AU12" s="151">
        <v>5</v>
      </c>
      <c r="AV12" s="152"/>
      <c r="AW12" s="137">
        <v>2</v>
      </c>
      <c r="AX12" s="151"/>
      <c r="AY12" s="61" t="s">
        <v>3</v>
      </c>
      <c r="AZ12" s="151">
        <v>3</v>
      </c>
      <c r="BA12" s="152"/>
      <c r="BB12" s="137">
        <v>4</v>
      </c>
      <c r="BC12" s="151"/>
      <c r="BD12" s="61" t="s">
        <v>3</v>
      </c>
      <c r="BE12" s="151">
        <v>6</v>
      </c>
      <c r="BF12" s="206"/>
      <c r="BG12" s="73">
        <f aca="true" t="shared" si="0" ref="BG12:BG18">SUM(S12+X12+AC12+AH12+AM12+AR12+AW12+BB12)</f>
        <v>21</v>
      </c>
      <c r="BH12" s="74"/>
      <c r="BI12" s="73">
        <f aca="true" t="shared" si="1" ref="BI12:BI18">SUM(V12+AA12+AF12+AK12+AP12+AU12+AZ12+BE12)</f>
        <v>35</v>
      </c>
      <c r="BJ12" s="75"/>
      <c r="BK12" s="207">
        <v>3</v>
      </c>
      <c r="BL12" s="208"/>
    </row>
    <row r="13" spans="1:64" s="1" customFormat="1" ht="12.75">
      <c r="A13" s="11">
        <v>3</v>
      </c>
      <c r="B13" s="132" t="s">
        <v>68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35">
        <v>1</v>
      </c>
      <c r="T13" s="151"/>
      <c r="U13" s="61" t="s">
        <v>3</v>
      </c>
      <c r="V13" s="151">
        <v>3</v>
      </c>
      <c r="W13" s="152"/>
      <c r="X13" s="138">
        <v>4</v>
      </c>
      <c r="Y13" s="136"/>
      <c r="Z13" s="62" t="s">
        <v>3</v>
      </c>
      <c r="AA13" s="136">
        <v>2</v>
      </c>
      <c r="AB13" s="128"/>
      <c r="AC13" s="23"/>
      <c r="AD13" s="24"/>
      <c r="AE13" s="24"/>
      <c r="AF13" s="24"/>
      <c r="AG13" s="24"/>
      <c r="AH13" s="137">
        <v>0</v>
      </c>
      <c r="AI13" s="151"/>
      <c r="AJ13" s="61" t="s">
        <v>3</v>
      </c>
      <c r="AK13" s="151">
        <v>3</v>
      </c>
      <c r="AL13" s="152"/>
      <c r="AM13" s="138">
        <v>1</v>
      </c>
      <c r="AN13" s="136"/>
      <c r="AO13" s="62" t="s">
        <v>3</v>
      </c>
      <c r="AP13" s="136">
        <v>0</v>
      </c>
      <c r="AQ13" s="128"/>
      <c r="AR13" s="137">
        <v>1</v>
      </c>
      <c r="AS13" s="151"/>
      <c r="AT13" s="61" t="s">
        <v>3</v>
      </c>
      <c r="AU13" s="151">
        <v>2</v>
      </c>
      <c r="AV13" s="152"/>
      <c r="AW13" s="131">
        <v>3</v>
      </c>
      <c r="AX13" s="124"/>
      <c r="AY13" s="20" t="s">
        <v>3</v>
      </c>
      <c r="AZ13" s="124">
        <v>3</v>
      </c>
      <c r="BA13" s="126"/>
      <c r="BB13" s="138">
        <v>4</v>
      </c>
      <c r="BC13" s="136"/>
      <c r="BD13" s="62" t="s">
        <v>3</v>
      </c>
      <c r="BE13" s="136">
        <v>3</v>
      </c>
      <c r="BF13" s="208"/>
      <c r="BG13" s="73">
        <f t="shared" si="0"/>
        <v>14</v>
      </c>
      <c r="BH13" s="74"/>
      <c r="BI13" s="73">
        <f t="shared" si="1"/>
        <v>16</v>
      </c>
      <c r="BJ13" s="75"/>
      <c r="BK13" s="207">
        <v>10</v>
      </c>
      <c r="BL13" s="208"/>
    </row>
    <row r="14" spans="1:64" s="1" customFormat="1" ht="12.75">
      <c r="A14" s="11">
        <v>4</v>
      </c>
      <c r="B14" s="132" t="s">
        <v>37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125">
        <v>1</v>
      </c>
      <c r="T14" s="124"/>
      <c r="U14" s="20" t="s">
        <v>3</v>
      </c>
      <c r="V14" s="124">
        <v>1</v>
      </c>
      <c r="W14" s="126"/>
      <c r="X14" s="138">
        <v>7</v>
      </c>
      <c r="Y14" s="136"/>
      <c r="Z14" s="62" t="s">
        <v>3</v>
      </c>
      <c r="AA14" s="136">
        <v>2</v>
      </c>
      <c r="AB14" s="128"/>
      <c r="AC14" s="138">
        <v>3</v>
      </c>
      <c r="AD14" s="136"/>
      <c r="AE14" s="62" t="s">
        <v>3</v>
      </c>
      <c r="AF14" s="136">
        <v>0</v>
      </c>
      <c r="AG14" s="128"/>
      <c r="AH14" s="23"/>
      <c r="AI14" s="24"/>
      <c r="AJ14" s="24"/>
      <c r="AK14" s="24"/>
      <c r="AL14" s="24"/>
      <c r="AM14" s="138">
        <v>8</v>
      </c>
      <c r="AN14" s="136"/>
      <c r="AO14" s="62" t="s">
        <v>3</v>
      </c>
      <c r="AP14" s="136">
        <v>1</v>
      </c>
      <c r="AQ14" s="128"/>
      <c r="AR14" s="138">
        <v>6</v>
      </c>
      <c r="AS14" s="136"/>
      <c r="AT14" s="62" t="s">
        <v>3</v>
      </c>
      <c r="AU14" s="136">
        <v>0</v>
      </c>
      <c r="AV14" s="128"/>
      <c r="AW14" s="138">
        <v>8</v>
      </c>
      <c r="AX14" s="136"/>
      <c r="AY14" s="62" t="s">
        <v>3</v>
      </c>
      <c r="AZ14" s="136">
        <v>4</v>
      </c>
      <c r="BA14" s="128"/>
      <c r="BB14" s="138">
        <v>7</v>
      </c>
      <c r="BC14" s="136"/>
      <c r="BD14" s="62" t="s">
        <v>3</v>
      </c>
      <c r="BE14" s="136">
        <v>3</v>
      </c>
      <c r="BF14" s="208"/>
      <c r="BG14" s="73">
        <f t="shared" si="0"/>
        <v>40</v>
      </c>
      <c r="BH14" s="74"/>
      <c r="BI14" s="73">
        <f t="shared" si="1"/>
        <v>11</v>
      </c>
      <c r="BJ14" s="75"/>
      <c r="BK14" s="207">
        <v>19</v>
      </c>
      <c r="BL14" s="208"/>
    </row>
    <row r="15" spans="1:64" s="1" customFormat="1" ht="12.75">
      <c r="A15" s="11">
        <v>5</v>
      </c>
      <c r="B15" s="132" t="s">
        <v>69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135">
        <v>0</v>
      </c>
      <c r="T15" s="151"/>
      <c r="U15" s="61" t="s">
        <v>3</v>
      </c>
      <c r="V15" s="151">
        <v>10</v>
      </c>
      <c r="W15" s="152"/>
      <c r="X15" s="137">
        <v>6</v>
      </c>
      <c r="Y15" s="151"/>
      <c r="Z15" s="61" t="s">
        <v>3</v>
      </c>
      <c r="AA15" s="151">
        <v>8</v>
      </c>
      <c r="AB15" s="152"/>
      <c r="AC15" s="137">
        <v>0</v>
      </c>
      <c r="AD15" s="151"/>
      <c r="AE15" s="61" t="s">
        <v>3</v>
      </c>
      <c r="AF15" s="151">
        <v>1</v>
      </c>
      <c r="AG15" s="152"/>
      <c r="AH15" s="137">
        <v>1</v>
      </c>
      <c r="AI15" s="151"/>
      <c r="AJ15" s="61" t="s">
        <v>3</v>
      </c>
      <c r="AK15" s="151">
        <v>8</v>
      </c>
      <c r="AL15" s="152"/>
      <c r="AM15" s="23"/>
      <c r="AN15" s="24"/>
      <c r="AO15" s="24"/>
      <c r="AP15" s="24"/>
      <c r="AQ15" s="24"/>
      <c r="AR15" s="137">
        <v>2</v>
      </c>
      <c r="AS15" s="151"/>
      <c r="AT15" s="61" t="s">
        <v>3</v>
      </c>
      <c r="AU15" s="151">
        <v>8</v>
      </c>
      <c r="AV15" s="152"/>
      <c r="AW15" s="137">
        <v>0</v>
      </c>
      <c r="AX15" s="151"/>
      <c r="AY15" s="61" t="s">
        <v>3</v>
      </c>
      <c r="AZ15" s="151">
        <v>1</v>
      </c>
      <c r="BA15" s="152"/>
      <c r="BB15" s="137">
        <v>3</v>
      </c>
      <c r="BC15" s="151"/>
      <c r="BD15" s="61" t="s">
        <v>3</v>
      </c>
      <c r="BE15" s="151">
        <v>6</v>
      </c>
      <c r="BF15" s="206"/>
      <c r="BG15" s="73">
        <f t="shared" si="0"/>
        <v>12</v>
      </c>
      <c r="BH15" s="74"/>
      <c r="BI15" s="73">
        <f t="shared" si="1"/>
        <v>42</v>
      </c>
      <c r="BJ15" s="75"/>
      <c r="BK15" s="135">
        <v>-4</v>
      </c>
      <c r="BL15" s="206"/>
    </row>
    <row r="16" spans="1:64" s="1" customFormat="1" ht="12.75">
      <c r="A16" s="37">
        <v>6</v>
      </c>
      <c r="B16" s="132" t="s">
        <v>70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35">
        <v>0</v>
      </c>
      <c r="T16" s="151"/>
      <c r="U16" s="61" t="s">
        <v>3</v>
      </c>
      <c r="V16" s="151">
        <v>4</v>
      </c>
      <c r="W16" s="152"/>
      <c r="X16" s="138">
        <v>5</v>
      </c>
      <c r="Y16" s="136"/>
      <c r="Z16" s="62" t="s">
        <v>3</v>
      </c>
      <c r="AA16" s="136">
        <v>3</v>
      </c>
      <c r="AB16" s="128"/>
      <c r="AC16" s="138">
        <v>2</v>
      </c>
      <c r="AD16" s="136"/>
      <c r="AE16" s="62" t="s">
        <v>3</v>
      </c>
      <c r="AF16" s="136">
        <v>1</v>
      </c>
      <c r="AG16" s="128"/>
      <c r="AH16" s="137">
        <v>0</v>
      </c>
      <c r="AI16" s="151"/>
      <c r="AJ16" s="61" t="s">
        <v>3</v>
      </c>
      <c r="AK16" s="151">
        <v>6</v>
      </c>
      <c r="AL16" s="152"/>
      <c r="AM16" s="138">
        <v>8</v>
      </c>
      <c r="AN16" s="136"/>
      <c r="AO16" s="62" t="s">
        <v>3</v>
      </c>
      <c r="AP16" s="136">
        <v>2</v>
      </c>
      <c r="AQ16" s="128"/>
      <c r="AR16" s="38"/>
      <c r="AS16" s="22"/>
      <c r="AT16" s="22"/>
      <c r="AU16" s="22"/>
      <c r="AV16" s="39"/>
      <c r="AW16" s="138">
        <v>4</v>
      </c>
      <c r="AX16" s="136"/>
      <c r="AY16" s="62" t="s">
        <v>3</v>
      </c>
      <c r="AZ16" s="136">
        <v>0</v>
      </c>
      <c r="BA16" s="128"/>
      <c r="BB16" s="137">
        <v>1</v>
      </c>
      <c r="BC16" s="151"/>
      <c r="BD16" s="61" t="s">
        <v>3</v>
      </c>
      <c r="BE16" s="151">
        <v>3</v>
      </c>
      <c r="BF16" s="206"/>
      <c r="BG16" s="73">
        <f t="shared" si="0"/>
        <v>20</v>
      </c>
      <c r="BH16" s="74"/>
      <c r="BI16" s="73">
        <f t="shared" si="1"/>
        <v>19</v>
      </c>
      <c r="BJ16" s="75"/>
      <c r="BK16" s="207">
        <v>12</v>
      </c>
      <c r="BL16" s="208"/>
    </row>
    <row r="17" spans="1:64" s="1" customFormat="1" ht="12.75">
      <c r="A17" s="11">
        <v>7</v>
      </c>
      <c r="B17" s="132" t="s">
        <v>65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135">
        <v>1</v>
      </c>
      <c r="T17" s="151"/>
      <c r="U17" s="61" t="s">
        <v>3</v>
      </c>
      <c r="V17" s="151">
        <v>3</v>
      </c>
      <c r="W17" s="152"/>
      <c r="X17" s="138">
        <v>3</v>
      </c>
      <c r="Y17" s="136"/>
      <c r="Z17" s="62" t="s">
        <v>3</v>
      </c>
      <c r="AA17" s="136">
        <v>2</v>
      </c>
      <c r="AB17" s="128"/>
      <c r="AC17" s="131">
        <v>3</v>
      </c>
      <c r="AD17" s="124"/>
      <c r="AE17" s="20" t="s">
        <v>3</v>
      </c>
      <c r="AF17" s="124">
        <v>3</v>
      </c>
      <c r="AG17" s="126"/>
      <c r="AH17" s="137">
        <v>4</v>
      </c>
      <c r="AI17" s="151"/>
      <c r="AJ17" s="61" t="s">
        <v>3</v>
      </c>
      <c r="AK17" s="151">
        <v>8</v>
      </c>
      <c r="AL17" s="152"/>
      <c r="AM17" s="138">
        <v>1</v>
      </c>
      <c r="AN17" s="136"/>
      <c r="AO17" s="62" t="s">
        <v>3</v>
      </c>
      <c r="AP17" s="136">
        <v>0</v>
      </c>
      <c r="AQ17" s="128"/>
      <c r="AR17" s="209">
        <v>0</v>
      </c>
      <c r="AS17" s="210"/>
      <c r="AT17" s="112" t="s">
        <v>3</v>
      </c>
      <c r="AU17" s="210">
        <v>4</v>
      </c>
      <c r="AV17" s="211"/>
      <c r="AW17" s="23"/>
      <c r="AX17" s="24"/>
      <c r="AY17" s="24"/>
      <c r="AZ17" s="24"/>
      <c r="BA17" s="24"/>
      <c r="BB17" s="131">
        <v>2</v>
      </c>
      <c r="BC17" s="124"/>
      <c r="BD17" s="20" t="s">
        <v>3</v>
      </c>
      <c r="BE17" s="124">
        <v>2</v>
      </c>
      <c r="BF17" s="212"/>
      <c r="BG17" s="73">
        <f t="shared" si="0"/>
        <v>14</v>
      </c>
      <c r="BH17" s="74"/>
      <c r="BI17" s="73">
        <f t="shared" si="1"/>
        <v>22</v>
      </c>
      <c r="BJ17" s="75"/>
      <c r="BK17" s="207">
        <v>8</v>
      </c>
      <c r="BL17" s="208"/>
    </row>
    <row r="18" spans="1:64" s="1" customFormat="1" ht="13.5" thickBot="1">
      <c r="A18" s="30">
        <v>8</v>
      </c>
      <c r="B18" s="178" t="s">
        <v>71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27">
        <v>2</v>
      </c>
      <c r="T18" s="153"/>
      <c r="U18" s="110" t="s">
        <v>3</v>
      </c>
      <c r="V18" s="153">
        <v>0</v>
      </c>
      <c r="W18" s="154"/>
      <c r="X18" s="161">
        <v>6</v>
      </c>
      <c r="Y18" s="153"/>
      <c r="Z18" s="110" t="s">
        <v>3</v>
      </c>
      <c r="AA18" s="153">
        <v>4</v>
      </c>
      <c r="AB18" s="154"/>
      <c r="AC18" s="155">
        <v>3</v>
      </c>
      <c r="AD18" s="156"/>
      <c r="AE18" s="63" t="s">
        <v>3</v>
      </c>
      <c r="AF18" s="156">
        <v>4</v>
      </c>
      <c r="AG18" s="162"/>
      <c r="AH18" s="155">
        <v>3</v>
      </c>
      <c r="AI18" s="156"/>
      <c r="AJ18" s="63" t="s">
        <v>3</v>
      </c>
      <c r="AK18" s="156">
        <v>7</v>
      </c>
      <c r="AL18" s="162"/>
      <c r="AM18" s="161">
        <v>6</v>
      </c>
      <c r="AN18" s="153"/>
      <c r="AO18" s="110" t="s">
        <v>3</v>
      </c>
      <c r="AP18" s="153">
        <v>3</v>
      </c>
      <c r="AQ18" s="154"/>
      <c r="AR18" s="213">
        <v>3</v>
      </c>
      <c r="AS18" s="157"/>
      <c r="AT18" s="122" t="s">
        <v>3</v>
      </c>
      <c r="AU18" s="157">
        <v>1</v>
      </c>
      <c r="AV18" s="158"/>
      <c r="AW18" s="159">
        <v>2</v>
      </c>
      <c r="AX18" s="160"/>
      <c r="AY18" s="40" t="s">
        <v>3</v>
      </c>
      <c r="AZ18" s="160">
        <v>2</v>
      </c>
      <c r="BA18" s="214"/>
      <c r="BB18" s="41"/>
      <c r="BC18" s="42"/>
      <c r="BD18" s="42"/>
      <c r="BE18" s="42"/>
      <c r="BF18" s="43"/>
      <c r="BG18" s="77">
        <f t="shared" si="0"/>
        <v>25</v>
      </c>
      <c r="BH18" s="78"/>
      <c r="BI18" s="77">
        <f t="shared" si="1"/>
        <v>21</v>
      </c>
      <c r="BJ18" s="79"/>
      <c r="BK18" s="127">
        <v>13</v>
      </c>
      <c r="BL18" s="197"/>
    </row>
    <row r="19" spans="1:62" s="1" customFormat="1" ht="14.25" thickBot="1" thickTop="1">
      <c r="A19" s="4"/>
      <c r="N19" s="2"/>
      <c r="S19" s="2"/>
      <c r="X19" s="2"/>
      <c r="AC19" s="2"/>
      <c r="AH19" s="2"/>
      <c r="AM19" s="2"/>
      <c r="AR19" s="2"/>
      <c r="AS19" s="2"/>
      <c r="AW19" s="2"/>
      <c r="BB19" s="215" t="s">
        <v>5</v>
      </c>
      <c r="BC19" s="216"/>
      <c r="BD19" s="216"/>
      <c r="BE19" s="216"/>
      <c r="BF19" s="217"/>
      <c r="BG19" s="218">
        <f>SUM(BG11:BG18)</f>
        <v>171</v>
      </c>
      <c r="BH19" s="219"/>
      <c r="BI19" s="218">
        <f>SUM(BI11:BI18)</f>
        <v>171</v>
      </c>
      <c r="BJ19" s="219"/>
    </row>
    <row r="20" spans="1:63" ht="17.25" thickBot="1" thickTop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220" t="s">
        <v>29</v>
      </c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1"/>
      <c r="BF20" s="1"/>
      <c r="BG20" s="1"/>
      <c r="BH20" s="1"/>
      <c r="BI20" s="1"/>
      <c r="BJ20" s="1"/>
      <c r="BK20" s="1"/>
    </row>
    <row r="21" spans="1:62" s="1" customFormat="1" ht="14.25" thickBot="1" thickTop="1">
      <c r="A21" s="139" t="s">
        <v>28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65">
        <v>1</v>
      </c>
      <c r="T21" s="164"/>
      <c r="U21" s="163">
        <v>2</v>
      </c>
      <c r="V21" s="164"/>
      <c r="W21" s="163">
        <v>3</v>
      </c>
      <c r="X21" s="164"/>
      <c r="Y21" s="163">
        <v>4</v>
      </c>
      <c r="Z21" s="164"/>
      <c r="AA21" s="163">
        <v>5</v>
      </c>
      <c r="AB21" s="164"/>
      <c r="AC21" s="163">
        <v>6</v>
      </c>
      <c r="AD21" s="164"/>
      <c r="AE21" s="163">
        <v>7</v>
      </c>
      <c r="AF21" s="164"/>
      <c r="AG21" s="163">
        <v>8</v>
      </c>
      <c r="AH21" s="164"/>
      <c r="AI21" s="163">
        <v>9</v>
      </c>
      <c r="AJ21" s="164"/>
      <c r="AK21" s="163">
        <v>10</v>
      </c>
      <c r="AL21" s="164"/>
      <c r="AM21" s="163">
        <v>11</v>
      </c>
      <c r="AN21" s="164"/>
      <c r="AO21" s="163">
        <v>12</v>
      </c>
      <c r="AP21" s="164"/>
      <c r="AQ21" s="163">
        <v>13</v>
      </c>
      <c r="AR21" s="164"/>
      <c r="AS21" s="163">
        <v>14</v>
      </c>
      <c r="AT21" s="164"/>
      <c r="AU21" s="163">
        <v>15</v>
      </c>
      <c r="AV21" s="164"/>
      <c r="AW21" s="163">
        <v>16</v>
      </c>
      <c r="AX21" s="164"/>
      <c r="AY21" s="163">
        <v>17</v>
      </c>
      <c r="AZ21" s="164"/>
      <c r="BA21" s="163">
        <v>18</v>
      </c>
      <c r="BB21" s="164"/>
      <c r="BC21" s="163">
        <v>19</v>
      </c>
      <c r="BD21" s="164"/>
      <c r="BE21" s="163">
        <v>20</v>
      </c>
      <c r="BF21" s="164"/>
      <c r="BG21" s="163">
        <v>21</v>
      </c>
      <c r="BH21" s="221"/>
      <c r="BI21" s="222"/>
      <c r="BJ21" s="223"/>
    </row>
    <row r="22" spans="1:62" s="1" customFormat="1" ht="13.5" thickTop="1">
      <c r="A22" s="10">
        <v>1</v>
      </c>
      <c r="B22" s="145" t="s">
        <v>53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  <c r="S22" s="168" t="s">
        <v>50</v>
      </c>
      <c r="T22" s="167"/>
      <c r="U22" s="166" t="s">
        <v>50</v>
      </c>
      <c r="V22" s="167"/>
      <c r="W22" s="166" t="s">
        <v>50</v>
      </c>
      <c r="X22" s="167"/>
      <c r="Y22" s="166" t="s">
        <v>50</v>
      </c>
      <c r="Z22" s="167"/>
      <c r="AA22" s="166" t="s">
        <v>50</v>
      </c>
      <c r="AB22" s="167"/>
      <c r="AC22" s="166" t="s">
        <v>50</v>
      </c>
      <c r="AD22" s="167"/>
      <c r="AE22" s="166" t="s">
        <v>50</v>
      </c>
      <c r="AF22" s="167"/>
      <c r="AG22" s="166" t="s">
        <v>50</v>
      </c>
      <c r="AH22" s="167"/>
      <c r="AI22" s="166" t="s">
        <v>50</v>
      </c>
      <c r="AJ22" s="167"/>
      <c r="AK22" s="166" t="s">
        <v>50</v>
      </c>
      <c r="AL22" s="167"/>
      <c r="AM22" s="166" t="s">
        <v>50</v>
      </c>
      <c r="AN22" s="167"/>
      <c r="AO22" s="166" t="s">
        <v>50</v>
      </c>
      <c r="AP22" s="167"/>
      <c r="AQ22" s="166" t="s">
        <v>50</v>
      </c>
      <c r="AR22" s="167"/>
      <c r="AS22" s="166" t="s">
        <v>50</v>
      </c>
      <c r="AT22" s="167"/>
      <c r="AU22" s="166" t="s">
        <v>50</v>
      </c>
      <c r="AV22" s="167"/>
      <c r="AW22" s="166" t="s">
        <v>50</v>
      </c>
      <c r="AX22" s="167"/>
      <c r="AY22" s="169"/>
      <c r="AZ22" s="170"/>
      <c r="BA22" s="169"/>
      <c r="BB22" s="170"/>
      <c r="BC22" s="169"/>
      <c r="BD22" s="170"/>
      <c r="BE22" s="169"/>
      <c r="BF22" s="170"/>
      <c r="BG22" s="169"/>
      <c r="BH22" s="224"/>
      <c r="BI22" s="225"/>
      <c r="BJ22" s="226"/>
    </row>
    <row r="23" spans="1:62" s="1" customFormat="1" ht="12.75">
      <c r="A23" s="11">
        <v>2</v>
      </c>
      <c r="B23" s="132" t="s">
        <v>67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171" t="s">
        <v>50</v>
      </c>
      <c r="T23" s="172"/>
      <c r="U23" s="173" t="s">
        <v>50</v>
      </c>
      <c r="V23" s="172"/>
      <c r="W23" s="173" t="s">
        <v>50</v>
      </c>
      <c r="X23" s="172"/>
      <c r="Y23" s="174"/>
      <c r="Z23" s="175"/>
      <c r="AA23" s="174"/>
      <c r="AB23" s="175"/>
      <c r="AC23" s="174"/>
      <c r="AD23" s="175"/>
      <c r="AE23" s="174"/>
      <c r="AF23" s="175"/>
      <c r="AG23" s="174"/>
      <c r="AH23" s="175"/>
      <c r="AI23" s="174"/>
      <c r="AJ23" s="175"/>
      <c r="AK23" s="174"/>
      <c r="AL23" s="175"/>
      <c r="AM23" s="174"/>
      <c r="AN23" s="175"/>
      <c r="AO23" s="174"/>
      <c r="AP23" s="175"/>
      <c r="AQ23" s="174"/>
      <c r="AR23" s="175"/>
      <c r="AS23" s="174"/>
      <c r="AT23" s="175"/>
      <c r="AU23" s="174"/>
      <c r="AV23" s="175"/>
      <c r="AW23" s="174"/>
      <c r="AX23" s="175"/>
      <c r="AY23" s="174"/>
      <c r="AZ23" s="175"/>
      <c r="BA23" s="174"/>
      <c r="BB23" s="175"/>
      <c r="BC23" s="174"/>
      <c r="BD23" s="175"/>
      <c r="BE23" s="174"/>
      <c r="BF23" s="175"/>
      <c r="BG23" s="174"/>
      <c r="BH23" s="227"/>
      <c r="BI23" s="225"/>
      <c r="BJ23" s="226"/>
    </row>
    <row r="24" spans="1:62" s="1" customFormat="1" ht="12.75">
      <c r="A24" s="11">
        <v>3</v>
      </c>
      <c r="B24" s="132" t="s">
        <v>68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171" t="s">
        <v>50</v>
      </c>
      <c r="T24" s="172"/>
      <c r="U24" s="173" t="s">
        <v>50</v>
      </c>
      <c r="V24" s="172"/>
      <c r="W24" s="173" t="s">
        <v>50</v>
      </c>
      <c r="X24" s="172"/>
      <c r="Y24" s="173" t="s">
        <v>50</v>
      </c>
      <c r="Z24" s="172"/>
      <c r="AA24" s="173" t="s">
        <v>50</v>
      </c>
      <c r="AB24" s="172"/>
      <c r="AC24" s="173" t="s">
        <v>50</v>
      </c>
      <c r="AD24" s="172"/>
      <c r="AE24" s="173" t="s">
        <v>50</v>
      </c>
      <c r="AF24" s="172"/>
      <c r="AG24" s="173" t="s">
        <v>50</v>
      </c>
      <c r="AH24" s="172"/>
      <c r="AI24" s="173" t="s">
        <v>50</v>
      </c>
      <c r="AJ24" s="172"/>
      <c r="AK24" s="173" t="s">
        <v>50</v>
      </c>
      <c r="AL24" s="172"/>
      <c r="AM24" s="174"/>
      <c r="AN24" s="175"/>
      <c r="AO24" s="174"/>
      <c r="AP24" s="175"/>
      <c r="AQ24" s="174"/>
      <c r="AR24" s="175"/>
      <c r="AS24" s="174"/>
      <c r="AT24" s="175"/>
      <c r="AU24" s="174"/>
      <c r="AV24" s="175"/>
      <c r="AW24" s="174"/>
      <c r="AX24" s="175"/>
      <c r="AY24" s="174"/>
      <c r="AZ24" s="175"/>
      <c r="BA24" s="174"/>
      <c r="BB24" s="175"/>
      <c r="BC24" s="228"/>
      <c r="BD24" s="229"/>
      <c r="BE24" s="228"/>
      <c r="BF24" s="229"/>
      <c r="BG24" s="228"/>
      <c r="BH24" s="230"/>
      <c r="BI24" s="225"/>
      <c r="BJ24" s="226"/>
    </row>
    <row r="25" spans="1:62" s="1" customFormat="1" ht="12.75">
      <c r="A25" s="11">
        <v>4</v>
      </c>
      <c r="B25" s="132" t="s">
        <v>37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171" t="s">
        <v>50</v>
      </c>
      <c r="T25" s="172"/>
      <c r="U25" s="173" t="s">
        <v>50</v>
      </c>
      <c r="V25" s="172"/>
      <c r="W25" s="173" t="s">
        <v>50</v>
      </c>
      <c r="X25" s="172"/>
      <c r="Y25" s="173" t="s">
        <v>50</v>
      </c>
      <c r="Z25" s="172"/>
      <c r="AA25" s="173" t="s">
        <v>50</v>
      </c>
      <c r="AB25" s="172"/>
      <c r="AC25" s="173" t="s">
        <v>50</v>
      </c>
      <c r="AD25" s="172"/>
      <c r="AE25" s="173" t="s">
        <v>50</v>
      </c>
      <c r="AF25" s="172"/>
      <c r="AG25" s="173" t="s">
        <v>50</v>
      </c>
      <c r="AH25" s="172"/>
      <c r="AI25" s="173" t="s">
        <v>50</v>
      </c>
      <c r="AJ25" s="172"/>
      <c r="AK25" s="173" t="s">
        <v>50</v>
      </c>
      <c r="AL25" s="172"/>
      <c r="AM25" s="173" t="s">
        <v>50</v>
      </c>
      <c r="AN25" s="172"/>
      <c r="AO25" s="173" t="s">
        <v>50</v>
      </c>
      <c r="AP25" s="172"/>
      <c r="AQ25" s="173" t="s">
        <v>50</v>
      </c>
      <c r="AR25" s="172"/>
      <c r="AS25" s="173" t="s">
        <v>50</v>
      </c>
      <c r="AT25" s="172"/>
      <c r="AU25" s="173" t="s">
        <v>50</v>
      </c>
      <c r="AV25" s="172"/>
      <c r="AW25" s="173" t="s">
        <v>50</v>
      </c>
      <c r="AX25" s="172"/>
      <c r="AY25" s="173" t="s">
        <v>50</v>
      </c>
      <c r="AZ25" s="172"/>
      <c r="BA25" s="173" t="s">
        <v>50</v>
      </c>
      <c r="BB25" s="172"/>
      <c r="BC25" s="173" t="s">
        <v>50</v>
      </c>
      <c r="BD25" s="172"/>
      <c r="BE25" s="174"/>
      <c r="BF25" s="175"/>
      <c r="BG25" s="174"/>
      <c r="BH25" s="227"/>
      <c r="BI25" s="225"/>
      <c r="BJ25" s="226"/>
    </row>
    <row r="26" spans="1:62" s="1" customFormat="1" ht="12.75">
      <c r="A26" s="11">
        <v>5</v>
      </c>
      <c r="B26" s="132" t="s">
        <v>69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231"/>
      <c r="T26" s="175"/>
      <c r="U26" s="174"/>
      <c r="V26" s="175"/>
      <c r="W26" s="174"/>
      <c r="X26" s="175"/>
      <c r="Y26" s="174"/>
      <c r="Z26" s="175"/>
      <c r="AA26" s="174"/>
      <c r="AB26" s="175"/>
      <c r="AC26" s="174"/>
      <c r="AD26" s="175"/>
      <c r="AE26" s="174"/>
      <c r="AF26" s="175"/>
      <c r="AG26" s="174"/>
      <c r="AH26" s="175"/>
      <c r="AI26" s="174"/>
      <c r="AJ26" s="175"/>
      <c r="AK26" s="228"/>
      <c r="AL26" s="229"/>
      <c r="AM26" s="228"/>
      <c r="AN26" s="229"/>
      <c r="AO26" s="228"/>
      <c r="AP26" s="229"/>
      <c r="AQ26" s="174"/>
      <c r="AR26" s="175"/>
      <c r="AS26" s="174"/>
      <c r="AT26" s="175"/>
      <c r="AU26" s="174"/>
      <c r="AV26" s="175"/>
      <c r="AW26" s="174"/>
      <c r="AX26" s="175"/>
      <c r="AY26" s="174"/>
      <c r="AZ26" s="175"/>
      <c r="BA26" s="174"/>
      <c r="BB26" s="175"/>
      <c r="BC26" s="174"/>
      <c r="BD26" s="175"/>
      <c r="BE26" s="174"/>
      <c r="BF26" s="175"/>
      <c r="BG26" s="174"/>
      <c r="BH26" s="227"/>
      <c r="BI26" s="225"/>
      <c r="BJ26" s="226"/>
    </row>
    <row r="27" spans="1:62" s="1" customFormat="1" ht="12.75">
      <c r="A27" s="37">
        <v>6</v>
      </c>
      <c r="B27" s="132" t="s">
        <v>70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/>
      <c r="S27" s="171" t="s">
        <v>50</v>
      </c>
      <c r="T27" s="172"/>
      <c r="U27" s="173" t="s">
        <v>50</v>
      </c>
      <c r="V27" s="172"/>
      <c r="W27" s="173" t="s">
        <v>50</v>
      </c>
      <c r="X27" s="172"/>
      <c r="Y27" s="173" t="s">
        <v>50</v>
      </c>
      <c r="Z27" s="172"/>
      <c r="AA27" s="173" t="s">
        <v>50</v>
      </c>
      <c r="AB27" s="172"/>
      <c r="AC27" s="173" t="s">
        <v>50</v>
      </c>
      <c r="AD27" s="172"/>
      <c r="AE27" s="173" t="s">
        <v>50</v>
      </c>
      <c r="AF27" s="172"/>
      <c r="AG27" s="173" t="s">
        <v>50</v>
      </c>
      <c r="AH27" s="172"/>
      <c r="AI27" s="173" t="s">
        <v>50</v>
      </c>
      <c r="AJ27" s="172"/>
      <c r="AK27" s="173" t="s">
        <v>50</v>
      </c>
      <c r="AL27" s="172"/>
      <c r="AM27" s="173" t="s">
        <v>50</v>
      </c>
      <c r="AN27" s="172"/>
      <c r="AO27" s="173" t="s">
        <v>50</v>
      </c>
      <c r="AP27" s="172"/>
      <c r="AQ27" s="174"/>
      <c r="AR27" s="175"/>
      <c r="AS27" s="174"/>
      <c r="AT27" s="175"/>
      <c r="AU27" s="174"/>
      <c r="AV27" s="175"/>
      <c r="AW27" s="174"/>
      <c r="AX27" s="175"/>
      <c r="AY27" s="174"/>
      <c r="AZ27" s="175"/>
      <c r="BA27" s="174"/>
      <c r="BB27" s="175"/>
      <c r="BC27" s="174"/>
      <c r="BD27" s="175"/>
      <c r="BE27" s="174"/>
      <c r="BF27" s="175"/>
      <c r="BG27" s="174"/>
      <c r="BH27" s="227"/>
      <c r="BI27" s="225"/>
      <c r="BJ27" s="226"/>
    </row>
    <row r="28" spans="1:62" s="1" customFormat="1" ht="12.75">
      <c r="A28" s="11">
        <v>7</v>
      </c>
      <c r="B28" s="132" t="s">
        <v>65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71" t="s">
        <v>50</v>
      </c>
      <c r="T28" s="172"/>
      <c r="U28" s="173" t="s">
        <v>50</v>
      </c>
      <c r="V28" s="172"/>
      <c r="W28" s="173" t="s">
        <v>50</v>
      </c>
      <c r="X28" s="172"/>
      <c r="Y28" s="173" t="s">
        <v>50</v>
      </c>
      <c r="Z28" s="172"/>
      <c r="AA28" s="173" t="s">
        <v>50</v>
      </c>
      <c r="AB28" s="172"/>
      <c r="AC28" s="173" t="s">
        <v>50</v>
      </c>
      <c r="AD28" s="172"/>
      <c r="AE28" s="173" t="s">
        <v>50</v>
      </c>
      <c r="AF28" s="172"/>
      <c r="AG28" s="173" t="s">
        <v>50</v>
      </c>
      <c r="AH28" s="172"/>
      <c r="AI28" s="174"/>
      <c r="AJ28" s="175"/>
      <c r="AK28" s="174"/>
      <c r="AL28" s="175"/>
      <c r="AM28" s="174"/>
      <c r="AN28" s="175"/>
      <c r="AO28" s="174"/>
      <c r="AP28" s="175"/>
      <c r="AQ28" s="174"/>
      <c r="AR28" s="175"/>
      <c r="AS28" s="174"/>
      <c r="AT28" s="175"/>
      <c r="AU28" s="174"/>
      <c r="AV28" s="175"/>
      <c r="AW28" s="174"/>
      <c r="AX28" s="175"/>
      <c r="AY28" s="174"/>
      <c r="AZ28" s="175"/>
      <c r="BA28" s="174"/>
      <c r="BB28" s="175"/>
      <c r="BC28" s="174"/>
      <c r="BD28" s="175"/>
      <c r="BE28" s="174"/>
      <c r="BF28" s="175"/>
      <c r="BG28" s="174"/>
      <c r="BH28" s="227"/>
      <c r="BI28" s="225"/>
      <c r="BJ28" s="226"/>
    </row>
    <row r="29" spans="1:62" s="1" customFormat="1" ht="13.5" thickBot="1">
      <c r="A29" s="30">
        <v>8</v>
      </c>
      <c r="B29" s="178" t="s">
        <v>71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0"/>
      <c r="S29" s="181" t="s">
        <v>50</v>
      </c>
      <c r="T29" s="182"/>
      <c r="U29" s="183" t="s">
        <v>50</v>
      </c>
      <c r="V29" s="182"/>
      <c r="W29" s="183" t="s">
        <v>50</v>
      </c>
      <c r="X29" s="182"/>
      <c r="Y29" s="183" t="s">
        <v>50</v>
      </c>
      <c r="Z29" s="182"/>
      <c r="AA29" s="183" t="s">
        <v>50</v>
      </c>
      <c r="AB29" s="182"/>
      <c r="AC29" s="183" t="s">
        <v>50</v>
      </c>
      <c r="AD29" s="182"/>
      <c r="AE29" s="183" t="s">
        <v>50</v>
      </c>
      <c r="AF29" s="182"/>
      <c r="AG29" s="183" t="s">
        <v>50</v>
      </c>
      <c r="AH29" s="182"/>
      <c r="AI29" s="183" t="s">
        <v>50</v>
      </c>
      <c r="AJ29" s="182"/>
      <c r="AK29" s="183" t="s">
        <v>50</v>
      </c>
      <c r="AL29" s="182"/>
      <c r="AM29" s="183" t="s">
        <v>50</v>
      </c>
      <c r="AN29" s="182"/>
      <c r="AO29" s="183" t="s">
        <v>50</v>
      </c>
      <c r="AP29" s="182"/>
      <c r="AQ29" s="183" t="s">
        <v>50</v>
      </c>
      <c r="AR29" s="182"/>
      <c r="AS29" s="176"/>
      <c r="AT29" s="177"/>
      <c r="AU29" s="176"/>
      <c r="AV29" s="177"/>
      <c r="AW29" s="176"/>
      <c r="AX29" s="177"/>
      <c r="AY29" s="176"/>
      <c r="AZ29" s="177"/>
      <c r="BA29" s="176"/>
      <c r="BB29" s="177"/>
      <c r="BC29" s="176"/>
      <c r="BD29" s="177"/>
      <c r="BE29" s="176"/>
      <c r="BF29" s="177"/>
      <c r="BG29" s="176"/>
      <c r="BH29" s="232"/>
      <c r="BI29" s="225"/>
      <c r="BJ29" s="226"/>
    </row>
    <row r="30" spans="1:64" ht="14.25" thickBot="1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65">
        <v>21</v>
      </c>
      <c r="T30" s="164"/>
      <c r="U30" s="163">
        <v>20</v>
      </c>
      <c r="V30" s="164"/>
      <c r="W30" s="163">
        <v>19</v>
      </c>
      <c r="X30" s="164"/>
      <c r="Y30" s="163">
        <v>18</v>
      </c>
      <c r="Z30" s="164"/>
      <c r="AA30" s="163">
        <v>17</v>
      </c>
      <c r="AB30" s="164"/>
      <c r="AC30" s="163">
        <v>16</v>
      </c>
      <c r="AD30" s="164"/>
      <c r="AE30" s="163">
        <v>15</v>
      </c>
      <c r="AF30" s="164"/>
      <c r="AG30" s="163">
        <v>14</v>
      </c>
      <c r="AH30" s="164"/>
      <c r="AI30" s="163">
        <v>13</v>
      </c>
      <c r="AJ30" s="164"/>
      <c r="AK30" s="163">
        <v>12</v>
      </c>
      <c r="AL30" s="164"/>
      <c r="AM30" s="163">
        <v>11</v>
      </c>
      <c r="AN30" s="164"/>
      <c r="AO30" s="163">
        <v>10</v>
      </c>
      <c r="AP30" s="164"/>
      <c r="AQ30" s="163">
        <v>9</v>
      </c>
      <c r="AR30" s="164"/>
      <c r="AS30" s="163">
        <v>8</v>
      </c>
      <c r="AT30" s="164"/>
      <c r="AU30" s="163">
        <v>7</v>
      </c>
      <c r="AV30" s="164"/>
      <c r="AW30" s="163">
        <v>6</v>
      </c>
      <c r="AX30" s="164"/>
      <c r="AY30" s="163">
        <v>5</v>
      </c>
      <c r="AZ30" s="164"/>
      <c r="BA30" s="163">
        <v>4</v>
      </c>
      <c r="BB30" s="164"/>
      <c r="BC30" s="163">
        <v>3</v>
      </c>
      <c r="BD30" s="164"/>
      <c r="BE30" s="163">
        <v>2</v>
      </c>
      <c r="BF30" s="164"/>
      <c r="BG30" s="163">
        <v>1</v>
      </c>
      <c r="BH30" s="221"/>
      <c r="BI30" s="1"/>
      <c r="BJ30" s="1"/>
      <c r="BK30" s="1"/>
      <c r="BL30" s="1"/>
    </row>
    <row r="31" spans="1:61" ht="13.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47" t="s">
        <v>30</v>
      </c>
      <c r="BD31" s="1"/>
      <c r="BE31" s="1"/>
      <c r="BF31" s="1"/>
      <c r="BG31" s="1"/>
      <c r="BH31" s="1"/>
      <c r="BI31" s="1"/>
    </row>
    <row r="33" spans="1:45" ht="18.75">
      <c r="A33" s="28" t="s">
        <v>13</v>
      </c>
      <c r="AK33" s="13" t="s">
        <v>17</v>
      </c>
      <c r="AS33" s="29"/>
    </row>
    <row r="34" spans="1:61" ht="18">
      <c r="A34" s="57" t="s">
        <v>57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8">
      <c r="A35" s="91" t="s">
        <v>58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ht="13.5" thickBot="1"/>
    <row r="37" spans="1:61" ht="20.25" thickBot="1" thickTop="1">
      <c r="A37" s="56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39" t="s">
        <v>56</v>
      </c>
      <c r="AR37" s="140"/>
      <c r="AS37" s="140"/>
      <c r="AT37" s="140"/>
      <c r="AU37" s="141"/>
      <c r="AV37" s="139" t="s">
        <v>8</v>
      </c>
      <c r="AW37" s="140"/>
      <c r="AX37" s="140"/>
      <c r="AY37" s="140"/>
      <c r="AZ37" s="141"/>
      <c r="BA37" s="233"/>
      <c r="BB37" s="234"/>
      <c r="BC37" s="234"/>
      <c r="BD37" s="234"/>
      <c r="BE37" s="234"/>
      <c r="BF37" s="1"/>
      <c r="BG37" s="1"/>
      <c r="BH37" s="1"/>
      <c r="BI37" s="1"/>
    </row>
    <row r="38" spans="1:61" ht="13.5" thickTop="1">
      <c r="A38" s="187" t="s">
        <v>23</v>
      </c>
      <c r="B38" s="188"/>
      <c r="C38" s="189"/>
      <c r="D38" s="184" t="s">
        <v>25</v>
      </c>
      <c r="E38" s="185"/>
      <c r="F38" s="185"/>
      <c r="G38" s="185"/>
      <c r="H38" s="186"/>
      <c r="I38" s="190" t="s">
        <v>37</v>
      </c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2"/>
      <c r="W38" s="8" t="s">
        <v>3</v>
      </c>
      <c r="X38" s="184" t="s">
        <v>27</v>
      </c>
      <c r="Y38" s="185"/>
      <c r="Z38" s="185"/>
      <c r="AA38" s="185"/>
      <c r="AB38" s="186"/>
      <c r="AC38" s="190" t="s">
        <v>70</v>
      </c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4"/>
      <c r="AQ38" s="193">
        <v>2</v>
      </c>
      <c r="AR38" s="142"/>
      <c r="AS38" s="6" t="s">
        <v>3</v>
      </c>
      <c r="AT38" s="142">
        <v>1</v>
      </c>
      <c r="AU38" s="195"/>
      <c r="AV38" s="193" t="s">
        <v>92</v>
      </c>
      <c r="AW38" s="142"/>
      <c r="AX38" s="6" t="s">
        <v>3</v>
      </c>
      <c r="AY38" s="142" t="s">
        <v>92</v>
      </c>
      <c r="AZ38" s="195"/>
      <c r="BA38" s="198"/>
      <c r="BB38" s="199"/>
      <c r="BC38" s="44"/>
      <c r="BD38" s="199"/>
      <c r="BE38" s="199"/>
      <c r="BF38" s="1"/>
      <c r="BG38" s="1"/>
      <c r="BH38" s="1"/>
      <c r="BI38" s="1"/>
    </row>
    <row r="39" spans="1:61" ht="13.5" thickBot="1">
      <c r="A39" s="237" t="s">
        <v>20</v>
      </c>
      <c r="B39" s="238"/>
      <c r="C39" s="239"/>
      <c r="D39" s="240" t="s">
        <v>26</v>
      </c>
      <c r="E39" s="241"/>
      <c r="F39" s="241"/>
      <c r="G39" s="241"/>
      <c r="H39" s="242"/>
      <c r="I39" s="243" t="s">
        <v>53</v>
      </c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5"/>
      <c r="W39" s="7" t="s">
        <v>3</v>
      </c>
      <c r="X39" s="240" t="s">
        <v>43</v>
      </c>
      <c r="Y39" s="241"/>
      <c r="Z39" s="241"/>
      <c r="AA39" s="241"/>
      <c r="AB39" s="242"/>
      <c r="AC39" s="243" t="s">
        <v>71</v>
      </c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6"/>
      <c r="AQ39" s="127">
        <v>2</v>
      </c>
      <c r="AR39" s="153"/>
      <c r="AS39" s="3" t="s">
        <v>3</v>
      </c>
      <c r="AT39" s="153">
        <v>1</v>
      </c>
      <c r="AU39" s="197"/>
      <c r="AV39" s="127" t="s">
        <v>92</v>
      </c>
      <c r="AW39" s="153"/>
      <c r="AX39" s="3" t="s">
        <v>3</v>
      </c>
      <c r="AY39" s="153" t="s">
        <v>92</v>
      </c>
      <c r="AZ39" s="197"/>
      <c r="BA39" s="198"/>
      <c r="BB39" s="199"/>
      <c r="BC39" s="44"/>
      <c r="BD39" s="199"/>
      <c r="BE39" s="199"/>
      <c r="BF39" s="1"/>
      <c r="BG39" s="1"/>
      <c r="BH39" s="1"/>
      <c r="BI39" s="1"/>
    </row>
    <row r="40" spans="1:61" ht="13.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96"/>
      <c r="AJ40" s="196"/>
      <c r="AK40" s="196"/>
      <c r="AL40" s="196"/>
      <c r="AM40" s="196"/>
      <c r="AN40" s="196"/>
      <c r="AO40" s="196"/>
      <c r="AP40" s="196"/>
      <c r="AQ40" s="200"/>
      <c r="AR40" s="196"/>
      <c r="AS40" s="15"/>
      <c r="AT40" s="200"/>
      <c r="AU40" s="196"/>
      <c r="AV40" s="200"/>
      <c r="AW40" s="196"/>
      <c r="AX40" s="15"/>
      <c r="AY40" s="200"/>
      <c r="AZ40" s="196"/>
      <c r="BA40" s="2"/>
      <c r="BB40" s="2"/>
      <c r="BC40" s="2"/>
      <c r="BD40" s="2"/>
      <c r="BE40" s="2"/>
      <c r="BF40" s="1"/>
      <c r="BG40" s="1"/>
      <c r="BH40" s="1"/>
      <c r="BI40" s="1"/>
    </row>
    <row r="41" spans="1:61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55"/>
      <c r="AJ41" s="55"/>
      <c r="AK41" s="55"/>
      <c r="AL41" s="55"/>
      <c r="AM41" s="55"/>
      <c r="AN41" s="55"/>
      <c r="AO41" s="55"/>
      <c r="AP41" s="55"/>
      <c r="AQ41" s="52"/>
      <c r="AR41" s="55"/>
      <c r="AS41" s="46"/>
      <c r="AT41" s="52"/>
      <c r="AU41" s="55"/>
      <c r="AV41" s="52"/>
      <c r="AW41" s="55"/>
      <c r="AX41" s="46"/>
      <c r="AY41" s="52"/>
      <c r="AZ41" s="55"/>
      <c r="BA41" s="2"/>
      <c r="BB41" s="2"/>
      <c r="BC41" s="2"/>
      <c r="BD41" s="2"/>
      <c r="BE41" s="2"/>
      <c r="BF41" s="1"/>
      <c r="BG41" s="1"/>
      <c r="BH41" s="1"/>
      <c r="BI41" s="1"/>
    </row>
    <row r="42" spans="1:61" ht="20.25" thickBot="1" thickTop="1">
      <c r="A42" s="5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39" t="s">
        <v>56</v>
      </c>
      <c r="AR42" s="140"/>
      <c r="AS42" s="140"/>
      <c r="AT42" s="140"/>
      <c r="AU42" s="141"/>
      <c r="AV42" s="139" t="s">
        <v>8</v>
      </c>
      <c r="AW42" s="140"/>
      <c r="AX42" s="140"/>
      <c r="AY42" s="140"/>
      <c r="AZ42" s="141"/>
      <c r="BA42" s="233"/>
      <c r="BB42" s="234"/>
      <c r="BC42" s="234"/>
      <c r="BD42" s="234"/>
      <c r="BE42" s="234"/>
      <c r="BF42" s="1"/>
      <c r="BG42" s="1"/>
      <c r="BH42" s="1"/>
      <c r="BI42" s="1"/>
    </row>
    <row r="43" spans="1:61" ht="14.25" thickBot="1" thickTop="1">
      <c r="A43" s="251" t="s">
        <v>21</v>
      </c>
      <c r="B43" s="252"/>
      <c r="C43" s="253"/>
      <c r="D43" s="254" t="s">
        <v>24</v>
      </c>
      <c r="E43" s="255"/>
      <c r="F43" s="255"/>
      <c r="G43" s="255"/>
      <c r="H43" s="256"/>
      <c r="I43" s="247" t="s">
        <v>37</v>
      </c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57"/>
      <c r="W43" s="9" t="s">
        <v>3</v>
      </c>
      <c r="X43" s="254" t="s">
        <v>22</v>
      </c>
      <c r="Y43" s="255"/>
      <c r="Z43" s="255"/>
      <c r="AA43" s="255"/>
      <c r="AB43" s="256"/>
      <c r="AC43" s="247" t="s">
        <v>53</v>
      </c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9"/>
      <c r="AQ43" s="250">
        <v>3</v>
      </c>
      <c r="AR43" s="235"/>
      <c r="AS43" s="21" t="s">
        <v>3</v>
      </c>
      <c r="AT43" s="235">
        <v>0</v>
      </c>
      <c r="AU43" s="236"/>
      <c r="AV43" s="250" t="s">
        <v>92</v>
      </c>
      <c r="AW43" s="235"/>
      <c r="AX43" s="21" t="s">
        <v>3</v>
      </c>
      <c r="AY43" s="235" t="s">
        <v>92</v>
      </c>
      <c r="AZ43" s="236"/>
      <c r="BA43" s="198"/>
      <c r="BB43" s="199"/>
      <c r="BC43" s="90"/>
      <c r="BD43" s="199"/>
      <c r="BE43" s="199"/>
      <c r="BF43" s="1"/>
      <c r="BG43" s="1"/>
      <c r="BH43" s="1"/>
      <c r="BI43" s="1"/>
    </row>
    <row r="44" ht="13.5" thickTop="1"/>
  </sheetData>
  <mergeCells count="412">
    <mergeCell ref="BA43:BB43"/>
    <mergeCell ref="BD43:BE43"/>
    <mergeCell ref="A1:BL1"/>
    <mergeCell ref="A2:BL2"/>
    <mergeCell ref="A3:BL3"/>
    <mergeCell ref="A4:BL4"/>
    <mergeCell ref="A5:BL5"/>
    <mergeCell ref="A7:BL7"/>
    <mergeCell ref="AV42:AZ42"/>
    <mergeCell ref="BA42:BE42"/>
    <mergeCell ref="A43:C43"/>
    <mergeCell ref="D43:H43"/>
    <mergeCell ref="I43:V43"/>
    <mergeCell ref="X43:AB43"/>
    <mergeCell ref="AC43:AP43"/>
    <mergeCell ref="AQ43:AR43"/>
    <mergeCell ref="AT43:AU43"/>
    <mergeCell ref="AV43:AW43"/>
    <mergeCell ref="AY43:AZ43"/>
    <mergeCell ref="BD38:BE38"/>
    <mergeCell ref="A39:C39"/>
    <mergeCell ref="D39:H39"/>
    <mergeCell ref="I39:V39"/>
    <mergeCell ref="X39:AB39"/>
    <mergeCell ref="AC39:AP39"/>
    <mergeCell ref="AT39:AU39"/>
    <mergeCell ref="AV39:AW39"/>
    <mergeCell ref="BD39:BE39"/>
    <mergeCell ref="AY38:AZ38"/>
    <mergeCell ref="BC30:BD30"/>
    <mergeCell ref="BE30:BF30"/>
    <mergeCell ref="BG30:BH30"/>
    <mergeCell ref="BA38:BB38"/>
    <mergeCell ref="AQ37:AU37"/>
    <mergeCell ref="AV37:AZ37"/>
    <mergeCell ref="BA37:BE37"/>
    <mergeCell ref="AY30:AZ30"/>
    <mergeCell ref="BA30:BB30"/>
    <mergeCell ref="AS30:AT30"/>
    <mergeCell ref="AU30:AV30"/>
    <mergeCell ref="AW30:AX30"/>
    <mergeCell ref="AQ30:AR30"/>
    <mergeCell ref="BE29:BF29"/>
    <mergeCell ref="BG29:BH29"/>
    <mergeCell ref="BI29:BJ29"/>
    <mergeCell ref="U30:V30"/>
    <mergeCell ref="W30:X30"/>
    <mergeCell ref="Y30:Z30"/>
    <mergeCell ref="AC30:AD30"/>
    <mergeCell ref="AE30:AF30"/>
    <mergeCell ref="AG30:AH30"/>
    <mergeCell ref="AI30:AJ30"/>
    <mergeCell ref="AS29:AT29"/>
    <mergeCell ref="AU29:AV29"/>
    <mergeCell ref="AW29:AX29"/>
    <mergeCell ref="BC29:BD29"/>
    <mergeCell ref="AE29:AF29"/>
    <mergeCell ref="AG29:AH29"/>
    <mergeCell ref="AI29:AJ29"/>
    <mergeCell ref="AO29:AP29"/>
    <mergeCell ref="U29:V29"/>
    <mergeCell ref="W29:X29"/>
    <mergeCell ref="Y29:Z29"/>
    <mergeCell ref="AA29:AB29"/>
    <mergeCell ref="BC28:BD28"/>
    <mergeCell ref="BE28:BF28"/>
    <mergeCell ref="BG28:BH28"/>
    <mergeCell ref="BI28:BJ28"/>
    <mergeCell ref="BG27:BH27"/>
    <mergeCell ref="BI27:BJ27"/>
    <mergeCell ref="S28:T28"/>
    <mergeCell ref="U28:V28"/>
    <mergeCell ref="W28:X28"/>
    <mergeCell ref="Y28:Z28"/>
    <mergeCell ref="AE28:AF28"/>
    <mergeCell ref="AG28:AH28"/>
    <mergeCell ref="AI28:AJ28"/>
    <mergeCell ref="AO28:AP28"/>
    <mergeCell ref="AU27:AV27"/>
    <mergeCell ref="AW27:AX27"/>
    <mergeCell ref="BC27:BD27"/>
    <mergeCell ref="BE27:BF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E26:BF26"/>
    <mergeCell ref="BG26:BH26"/>
    <mergeCell ref="BI26:BJ26"/>
    <mergeCell ref="B27:R27"/>
    <mergeCell ref="S27:T27"/>
    <mergeCell ref="U27:V27"/>
    <mergeCell ref="W27:X27"/>
    <mergeCell ref="Y27:Z27"/>
    <mergeCell ref="AA27:AB27"/>
    <mergeCell ref="AC27:AD27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G25:BH25"/>
    <mergeCell ref="BI25:BJ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BI24:BJ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B24:R24"/>
    <mergeCell ref="BC24:BD24"/>
    <mergeCell ref="BE24:BF24"/>
    <mergeCell ref="BG24:BH24"/>
    <mergeCell ref="AW24:AX24"/>
    <mergeCell ref="AY24:AZ24"/>
    <mergeCell ref="BA24:BB24"/>
    <mergeCell ref="AO24:AP24"/>
    <mergeCell ref="AQ24:AR24"/>
    <mergeCell ref="AS24:AT24"/>
    <mergeCell ref="BC23:BD23"/>
    <mergeCell ref="BE23:BF23"/>
    <mergeCell ref="BG23:BH23"/>
    <mergeCell ref="BI23:BJ23"/>
    <mergeCell ref="BG21:BH21"/>
    <mergeCell ref="BI21:BJ21"/>
    <mergeCell ref="BC22:BD22"/>
    <mergeCell ref="BE22:BF22"/>
    <mergeCell ref="BG22:BH22"/>
    <mergeCell ref="BI22:BJ22"/>
    <mergeCell ref="S20:AD20"/>
    <mergeCell ref="A21:R21"/>
    <mergeCell ref="BC21:BD21"/>
    <mergeCell ref="BE21:BF21"/>
    <mergeCell ref="AW21:AX21"/>
    <mergeCell ref="AY21:AZ21"/>
    <mergeCell ref="BA21:BB21"/>
    <mergeCell ref="AQ21:AR21"/>
    <mergeCell ref="AS21:AT21"/>
    <mergeCell ref="AU21:AV21"/>
    <mergeCell ref="BK18:BL18"/>
    <mergeCell ref="BB19:BF19"/>
    <mergeCell ref="BG19:BH19"/>
    <mergeCell ref="BI19:BJ19"/>
    <mergeCell ref="BE17:BF17"/>
    <mergeCell ref="BK17:BL17"/>
    <mergeCell ref="B18:R18"/>
    <mergeCell ref="V18:W18"/>
    <mergeCell ref="X18:Y18"/>
    <mergeCell ref="AF18:AG18"/>
    <mergeCell ref="AH18:AI18"/>
    <mergeCell ref="AP18:AQ18"/>
    <mergeCell ref="AR18:AS18"/>
    <mergeCell ref="AZ18:BA18"/>
    <mergeCell ref="AP17:AQ17"/>
    <mergeCell ref="AR17:AS17"/>
    <mergeCell ref="AU17:AV17"/>
    <mergeCell ref="BB17:BC17"/>
    <mergeCell ref="AF17:AG17"/>
    <mergeCell ref="AH17:AI17"/>
    <mergeCell ref="AK17:AL17"/>
    <mergeCell ref="AM17:AN17"/>
    <mergeCell ref="AZ16:BA16"/>
    <mergeCell ref="BB16:BC16"/>
    <mergeCell ref="BE16:BF16"/>
    <mergeCell ref="BK16:BL16"/>
    <mergeCell ref="AK16:AL16"/>
    <mergeCell ref="AM16:AN16"/>
    <mergeCell ref="AP16:AQ16"/>
    <mergeCell ref="AW16:AX16"/>
    <mergeCell ref="BE15:BF15"/>
    <mergeCell ref="BK15:BL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Z14:BA14"/>
    <mergeCell ref="BB14:BC14"/>
    <mergeCell ref="BE14:BF14"/>
    <mergeCell ref="BK14:BL14"/>
    <mergeCell ref="AZ13:BA13"/>
    <mergeCell ref="BB13:BC13"/>
    <mergeCell ref="BE13:BF13"/>
    <mergeCell ref="BK13:BL13"/>
    <mergeCell ref="AZ12:BA12"/>
    <mergeCell ref="BB12:BC12"/>
    <mergeCell ref="BE12:BF12"/>
    <mergeCell ref="BK12:BL12"/>
    <mergeCell ref="BK10:BL10"/>
    <mergeCell ref="AU11:AV11"/>
    <mergeCell ref="AW11:AX11"/>
    <mergeCell ref="AZ11:BA11"/>
    <mergeCell ref="BB11:BC11"/>
    <mergeCell ref="BE11:BF11"/>
    <mergeCell ref="BK11:BL11"/>
    <mergeCell ref="AI40:AP40"/>
    <mergeCell ref="AY39:AZ39"/>
    <mergeCell ref="BA39:BB39"/>
    <mergeCell ref="AQ39:AR39"/>
    <mergeCell ref="AY40:AZ40"/>
    <mergeCell ref="AT40:AU40"/>
    <mergeCell ref="AV40:AW40"/>
    <mergeCell ref="AQ40:AR40"/>
    <mergeCell ref="AQ38:AR38"/>
    <mergeCell ref="AC38:AP38"/>
    <mergeCell ref="AT38:AU38"/>
    <mergeCell ref="AV38:AW38"/>
    <mergeCell ref="X38:AB38"/>
    <mergeCell ref="A38:C38"/>
    <mergeCell ref="D38:H38"/>
    <mergeCell ref="I38:V38"/>
    <mergeCell ref="AA30:AB30"/>
    <mergeCell ref="AM30:AN30"/>
    <mergeCell ref="AK30:AL30"/>
    <mergeCell ref="AO30:AP30"/>
    <mergeCell ref="AW28:AX28"/>
    <mergeCell ref="S30:T30"/>
    <mergeCell ref="BA29:BB29"/>
    <mergeCell ref="B29:R29"/>
    <mergeCell ref="S29:T29"/>
    <mergeCell ref="AK29:AL29"/>
    <mergeCell ref="AC29:AD29"/>
    <mergeCell ref="AM29:AN29"/>
    <mergeCell ref="AY29:AZ29"/>
    <mergeCell ref="AQ29:AR29"/>
    <mergeCell ref="BA28:BB28"/>
    <mergeCell ref="AK28:AL28"/>
    <mergeCell ref="AM28:AN28"/>
    <mergeCell ref="B28:R28"/>
    <mergeCell ref="AA28:AB28"/>
    <mergeCell ref="AC28:AD28"/>
    <mergeCell ref="AY28:AZ28"/>
    <mergeCell ref="AQ28:AR28"/>
    <mergeCell ref="AS28:AT28"/>
    <mergeCell ref="AU28:AV28"/>
    <mergeCell ref="AU24:AV24"/>
    <mergeCell ref="AG24:AH24"/>
    <mergeCell ref="AI24:AJ24"/>
    <mergeCell ref="AK24:AL24"/>
    <mergeCell ref="AM24:AN24"/>
    <mergeCell ref="AW23:AX23"/>
    <mergeCell ref="AY23:AZ23"/>
    <mergeCell ref="BA23:BB23"/>
    <mergeCell ref="S24:T24"/>
    <mergeCell ref="U24:V24"/>
    <mergeCell ref="W24:X24"/>
    <mergeCell ref="Y24:Z24"/>
    <mergeCell ref="AA24:AB24"/>
    <mergeCell ref="AC24:AD24"/>
    <mergeCell ref="AE24:AF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B23:R23"/>
    <mergeCell ref="S23:T23"/>
    <mergeCell ref="U23:V23"/>
    <mergeCell ref="W23:X23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B22:R22"/>
    <mergeCell ref="S22:T22"/>
    <mergeCell ref="U22:V22"/>
    <mergeCell ref="W22:X22"/>
    <mergeCell ref="Y22:Z22"/>
    <mergeCell ref="AA22:AB22"/>
    <mergeCell ref="AC22:AD22"/>
    <mergeCell ref="AO21:AP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S21:T21"/>
    <mergeCell ref="U21:V21"/>
    <mergeCell ref="W21:X21"/>
    <mergeCell ref="AU18:AV18"/>
    <mergeCell ref="AW18:AX18"/>
    <mergeCell ref="AM18:AN18"/>
    <mergeCell ref="AK18:AL18"/>
    <mergeCell ref="S18:T18"/>
    <mergeCell ref="AA18:AB18"/>
    <mergeCell ref="AC18:AD18"/>
    <mergeCell ref="B17:R17"/>
    <mergeCell ref="S17:T17"/>
    <mergeCell ref="V17:W17"/>
    <mergeCell ref="X17:Y17"/>
    <mergeCell ref="AA17:AB17"/>
    <mergeCell ref="AC17:AD17"/>
    <mergeCell ref="AU15:AV15"/>
    <mergeCell ref="AW15:AX15"/>
    <mergeCell ref="AZ15:BA15"/>
    <mergeCell ref="BB15:BC15"/>
    <mergeCell ref="AK15:AL15"/>
    <mergeCell ref="AR15:AS15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P14:AQ14"/>
    <mergeCell ref="AR14:AS14"/>
    <mergeCell ref="AU14:AV14"/>
    <mergeCell ref="AW14:AX14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2:AQ12"/>
    <mergeCell ref="AR12:AS12"/>
    <mergeCell ref="AU12:AV12"/>
    <mergeCell ref="AW12:AX12"/>
    <mergeCell ref="B12:R12"/>
    <mergeCell ref="S12:T12"/>
    <mergeCell ref="V12:W12"/>
    <mergeCell ref="AC12:AD12"/>
    <mergeCell ref="AK11:AL11"/>
    <mergeCell ref="AM11:AN11"/>
    <mergeCell ref="AF12:AG12"/>
    <mergeCell ref="AH12:AI12"/>
    <mergeCell ref="AK12:AL12"/>
    <mergeCell ref="AM12:AN12"/>
    <mergeCell ref="A10:R10"/>
    <mergeCell ref="AQ42:AU42"/>
    <mergeCell ref="AP11:AQ11"/>
    <mergeCell ref="AR11:AS11"/>
    <mergeCell ref="B11:R11"/>
    <mergeCell ref="X11:Y11"/>
    <mergeCell ref="AA11:AB11"/>
    <mergeCell ref="AC11:AD11"/>
    <mergeCell ref="AF11:AG11"/>
    <mergeCell ref="AH11:AI11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r:id="rId4"/>
  <rowBreaks count="1" manualBreakCount="1">
    <brk id="31" max="255" man="1"/>
  </rowBreaks>
  <colBreaks count="1" manualBreakCount="1">
    <brk id="64" max="65535" man="1"/>
  </colBreaks>
  <legacyDrawing r:id="rId3"/>
  <oleObjects>
    <oleObject progId="PBrush" shapeId="151575" r:id="rId1"/>
    <oleObject progId="PBrush" shapeId="1515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showGridLines="0" workbookViewId="0" topLeftCell="A25">
      <selection activeCell="A39" sqref="A39:C39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55" width="1.57421875" style="0" customWidth="1"/>
    <col min="56" max="16384" width="11.421875" style="0" customWidth="1"/>
  </cols>
  <sheetData>
    <row r="1" spans="1:55" ht="19.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</row>
    <row r="2" spans="1:55" ht="12.75">
      <c r="A2" s="259" t="s">
        <v>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</row>
    <row r="3" spans="1:55" ht="12.75">
      <c r="A3" s="260" t="s">
        <v>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</row>
    <row r="4" spans="1:55" ht="12.75">
      <c r="A4" s="260" t="s">
        <v>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</row>
    <row r="5" spans="1:55" ht="12.75">
      <c r="A5" s="261" t="s">
        <v>11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</row>
    <row r="6" spans="1:55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ht="27.75">
      <c r="A7" s="262" t="s">
        <v>52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</row>
    <row r="8" spans="1:55" ht="15.75" customHeight="1">
      <c r="A8" s="2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9.5" thickBot="1">
      <c r="A9" s="12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3"/>
      <c r="AL9" s="13" t="s">
        <v>18</v>
      </c>
      <c r="AM9" s="1"/>
      <c r="AN9" s="1"/>
      <c r="AO9" s="1"/>
      <c r="AP9" s="1"/>
      <c r="AQ9" s="1"/>
      <c r="AR9" s="1"/>
      <c r="AS9" s="1"/>
      <c r="AT9" s="1"/>
      <c r="AU9" s="13"/>
      <c r="AV9" s="1"/>
      <c r="AW9" s="1"/>
      <c r="AX9" s="1"/>
      <c r="AY9" s="1"/>
      <c r="AZ9" s="1"/>
      <c r="BA9" s="1"/>
      <c r="BB9" s="1"/>
      <c r="BC9" s="1"/>
    </row>
    <row r="10" spans="1:54" s="1" customFormat="1" ht="14.25" thickBot="1" thickTop="1">
      <c r="A10" s="139" t="s">
        <v>28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31">
        <v>1</v>
      </c>
      <c r="T10" s="32"/>
      <c r="U10" s="32"/>
      <c r="V10" s="32"/>
      <c r="W10" s="32"/>
      <c r="X10" s="33">
        <v>2</v>
      </c>
      <c r="Y10" s="32"/>
      <c r="Z10" s="32"/>
      <c r="AA10" s="32"/>
      <c r="AB10" s="32"/>
      <c r="AC10" s="33">
        <v>3</v>
      </c>
      <c r="AD10" s="32"/>
      <c r="AE10" s="32"/>
      <c r="AF10" s="32"/>
      <c r="AG10" s="32"/>
      <c r="AH10" s="33">
        <v>4</v>
      </c>
      <c r="AI10" s="32"/>
      <c r="AJ10" s="32"/>
      <c r="AK10" s="32"/>
      <c r="AL10" s="34"/>
      <c r="AM10" s="32">
        <v>5</v>
      </c>
      <c r="AN10" s="32"/>
      <c r="AO10" s="32"/>
      <c r="AP10" s="32"/>
      <c r="AQ10" s="34"/>
      <c r="AR10" s="33">
        <v>6</v>
      </c>
      <c r="AS10" s="32"/>
      <c r="AT10" s="32"/>
      <c r="AU10" s="32"/>
      <c r="AV10" s="35"/>
      <c r="AW10" s="201" t="s">
        <v>1</v>
      </c>
      <c r="AX10" s="202"/>
      <c r="AY10" s="201" t="s">
        <v>2</v>
      </c>
      <c r="AZ10" s="202"/>
      <c r="BA10" s="201" t="s">
        <v>12</v>
      </c>
      <c r="BB10" s="202"/>
    </row>
    <row r="11" spans="1:54" s="1" customFormat="1" ht="13.5" thickTop="1">
      <c r="A11" s="94">
        <v>1</v>
      </c>
      <c r="B11" s="280" t="s">
        <v>53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2"/>
      <c r="S11" s="96"/>
      <c r="T11" s="97"/>
      <c r="U11" s="97"/>
      <c r="V11" s="97"/>
      <c r="W11" s="98"/>
      <c r="X11" s="309">
        <v>2</v>
      </c>
      <c r="Y11" s="310"/>
      <c r="Z11" s="105" t="s">
        <v>3</v>
      </c>
      <c r="AA11" s="310">
        <v>0</v>
      </c>
      <c r="AB11" s="311"/>
      <c r="AC11" s="309">
        <v>2</v>
      </c>
      <c r="AD11" s="310"/>
      <c r="AE11" s="105" t="s">
        <v>3</v>
      </c>
      <c r="AF11" s="310">
        <v>0</v>
      </c>
      <c r="AG11" s="311"/>
      <c r="AH11" s="309">
        <v>1</v>
      </c>
      <c r="AI11" s="310"/>
      <c r="AJ11" s="105" t="s">
        <v>3</v>
      </c>
      <c r="AK11" s="310">
        <v>0</v>
      </c>
      <c r="AL11" s="311"/>
      <c r="AM11" s="312">
        <v>0</v>
      </c>
      <c r="AN11" s="313"/>
      <c r="AO11" s="119" t="s">
        <v>3</v>
      </c>
      <c r="AP11" s="313">
        <v>2</v>
      </c>
      <c r="AQ11" s="314"/>
      <c r="AR11" s="312">
        <v>3</v>
      </c>
      <c r="AS11" s="313"/>
      <c r="AT11" s="106" t="s">
        <v>3</v>
      </c>
      <c r="AU11" s="313">
        <v>4</v>
      </c>
      <c r="AV11" s="315"/>
      <c r="AW11" s="305">
        <f>SUM(X11+AC11+AH11+AM11+AR11)</f>
        <v>8</v>
      </c>
      <c r="AX11" s="306"/>
      <c r="AY11" s="305">
        <f aca="true" t="shared" si="0" ref="AY11:AY16">SUM(L11+Q11+V11+AA11+AF11+AK11+AP11+AU11)</f>
        <v>6</v>
      </c>
      <c r="AZ11" s="306"/>
      <c r="BA11" s="307">
        <v>9</v>
      </c>
      <c r="BB11" s="308"/>
    </row>
    <row r="12" spans="1:54" s="1" customFormat="1" ht="12.75">
      <c r="A12" s="85">
        <v>2</v>
      </c>
      <c r="B12" s="132" t="s">
        <v>67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35">
        <v>0</v>
      </c>
      <c r="T12" s="151"/>
      <c r="U12" s="61" t="s">
        <v>3</v>
      </c>
      <c r="V12" s="151">
        <v>2</v>
      </c>
      <c r="W12" s="152"/>
      <c r="X12" s="23"/>
      <c r="Y12" s="24"/>
      <c r="Z12" s="24"/>
      <c r="AA12" s="24"/>
      <c r="AB12" s="95"/>
      <c r="AC12" s="131">
        <v>1</v>
      </c>
      <c r="AD12" s="124"/>
      <c r="AE12" s="20" t="s">
        <v>3</v>
      </c>
      <c r="AF12" s="124">
        <v>1</v>
      </c>
      <c r="AG12" s="126"/>
      <c r="AH12" s="137">
        <v>3</v>
      </c>
      <c r="AI12" s="151"/>
      <c r="AJ12" s="61" t="s">
        <v>3</v>
      </c>
      <c r="AK12" s="151">
        <v>5</v>
      </c>
      <c r="AL12" s="152"/>
      <c r="AM12" s="137">
        <v>2</v>
      </c>
      <c r="AN12" s="151"/>
      <c r="AO12" s="61" t="s">
        <v>3</v>
      </c>
      <c r="AP12" s="151">
        <v>7</v>
      </c>
      <c r="AQ12" s="152"/>
      <c r="AR12" s="137">
        <v>1</v>
      </c>
      <c r="AS12" s="151"/>
      <c r="AT12" s="61" t="s">
        <v>3</v>
      </c>
      <c r="AU12" s="151">
        <v>5</v>
      </c>
      <c r="AV12" s="206"/>
      <c r="AW12" s="298">
        <f>SUM(I12+N12+S12+AC12+AH12+AM12+AR12)</f>
        <v>7</v>
      </c>
      <c r="AX12" s="299"/>
      <c r="AY12" s="298">
        <f t="shared" si="0"/>
        <v>20</v>
      </c>
      <c r="AZ12" s="299"/>
      <c r="BA12" s="291">
        <v>1</v>
      </c>
      <c r="BB12" s="292"/>
    </row>
    <row r="13" spans="1:54" s="1" customFormat="1" ht="12.75">
      <c r="A13" s="84">
        <v>3</v>
      </c>
      <c r="B13" s="132" t="s">
        <v>69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135">
        <v>0</v>
      </c>
      <c r="T13" s="151"/>
      <c r="U13" s="61" t="s">
        <v>3</v>
      </c>
      <c r="V13" s="151">
        <v>2</v>
      </c>
      <c r="W13" s="152"/>
      <c r="X13" s="131">
        <v>1</v>
      </c>
      <c r="Y13" s="124"/>
      <c r="Z13" s="20" t="s">
        <v>3</v>
      </c>
      <c r="AA13" s="124">
        <v>1</v>
      </c>
      <c r="AB13" s="126"/>
      <c r="AC13" s="23"/>
      <c r="AD13" s="24"/>
      <c r="AE13" s="24"/>
      <c r="AF13" s="24"/>
      <c r="AG13" s="95"/>
      <c r="AH13" s="137">
        <v>1</v>
      </c>
      <c r="AI13" s="304"/>
      <c r="AJ13" s="61" t="s">
        <v>3</v>
      </c>
      <c r="AK13" s="151">
        <v>4</v>
      </c>
      <c r="AL13" s="152"/>
      <c r="AM13" s="137">
        <v>0</v>
      </c>
      <c r="AN13" s="151"/>
      <c r="AO13" s="61" t="s">
        <v>3</v>
      </c>
      <c r="AP13" s="151">
        <v>1</v>
      </c>
      <c r="AQ13" s="152"/>
      <c r="AR13" s="137">
        <v>2</v>
      </c>
      <c r="AS13" s="151"/>
      <c r="AT13" s="61" t="s">
        <v>3</v>
      </c>
      <c r="AU13" s="151">
        <v>9</v>
      </c>
      <c r="AV13" s="206"/>
      <c r="AW13" s="298">
        <f>SUM(I13+N13+S13+X13+AH13+AM13+AR13)</f>
        <v>4</v>
      </c>
      <c r="AX13" s="299"/>
      <c r="AY13" s="298">
        <f t="shared" si="0"/>
        <v>17</v>
      </c>
      <c r="AZ13" s="299"/>
      <c r="BA13" s="302">
        <v>-3</v>
      </c>
      <c r="BB13" s="303"/>
    </row>
    <row r="14" spans="1:54" s="1" customFormat="1" ht="12.75">
      <c r="A14" s="84">
        <v>4</v>
      </c>
      <c r="B14" s="273" t="s">
        <v>72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/>
      <c r="S14" s="135">
        <v>0</v>
      </c>
      <c r="T14" s="151"/>
      <c r="U14" s="61" t="s">
        <v>3</v>
      </c>
      <c r="V14" s="151">
        <v>1</v>
      </c>
      <c r="W14" s="152"/>
      <c r="X14" s="138">
        <v>5</v>
      </c>
      <c r="Y14" s="136"/>
      <c r="Z14" s="62" t="s">
        <v>3</v>
      </c>
      <c r="AA14" s="136">
        <v>3</v>
      </c>
      <c r="AB14" s="128"/>
      <c r="AC14" s="138">
        <v>4</v>
      </c>
      <c r="AD14" s="136"/>
      <c r="AE14" s="62" t="s">
        <v>3</v>
      </c>
      <c r="AF14" s="136">
        <v>1</v>
      </c>
      <c r="AG14" s="128"/>
      <c r="AH14" s="23"/>
      <c r="AI14" s="24"/>
      <c r="AJ14" s="24"/>
      <c r="AK14" s="24"/>
      <c r="AL14" s="95"/>
      <c r="AM14" s="131">
        <v>2</v>
      </c>
      <c r="AN14" s="124"/>
      <c r="AO14" s="20" t="s">
        <v>3</v>
      </c>
      <c r="AP14" s="124">
        <v>2</v>
      </c>
      <c r="AQ14" s="126"/>
      <c r="AR14" s="138">
        <v>1</v>
      </c>
      <c r="AS14" s="136"/>
      <c r="AT14" s="62" t="s">
        <v>3</v>
      </c>
      <c r="AU14" s="136">
        <v>0</v>
      </c>
      <c r="AV14" s="208"/>
      <c r="AW14" s="298">
        <f>SUM(I14+N14+S14+X14+AC14+AM14+AR14)</f>
        <v>12</v>
      </c>
      <c r="AX14" s="299"/>
      <c r="AY14" s="298">
        <f t="shared" si="0"/>
        <v>7</v>
      </c>
      <c r="AZ14" s="299"/>
      <c r="BA14" s="291">
        <v>10</v>
      </c>
      <c r="BB14" s="292"/>
    </row>
    <row r="15" spans="1:54" s="1" customFormat="1" ht="12.75">
      <c r="A15" s="84">
        <v>5</v>
      </c>
      <c r="B15" s="132" t="s">
        <v>66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207">
        <v>2</v>
      </c>
      <c r="T15" s="136"/>
      <c r="U15" s="62" t="s">
        <v>3</v>
      </c>
      <c r="V15" s="136">
        <v>0</v>
      </c>
      <c r="W15" s="128"/>
      <c r="X15" s="138">
        <v>7</v>
      </c>
      <c r="Y15" s="136"/>
      <c r="Z15" s="62" t="s">
        <v>3</v>
      </c>
      <c r="AA15" s="136">
        <v>2</v>
      </c>
      <c r="AB15" s="128"/>
      <c r="AC15" s="138">
        <v>1</v>
      </c>
      <c r="AD15" s="136"/>
      <c r="AE15" s="62" t="s">
        <v>3</v>
      </c>
      <c r="AF15" s="136">
        <v>0</v>
      </c>
      <c r="AG15" s="128"/>
      <c r="AH15" s="301">
        <v>2</v>
      </c>
      <c r="AI15" s="296"/>
      <c r="AJ15" s="76" t="s">
        <v>3</v>
      </c>
      <c r="AK15" s="296">
        <v>2</v>
      </c>
      <c r="AL15" s="297"/>
      <c r="AM15" s="23"/>
      <c r="AN15" s="24"/>
      <c r="AO15" s="24"/>
      <c r="AP15" s="24"/>
      <c r="AQ15" s="95"/>
      <c r="AR15" s="138">
        <v>4</v>
      </c>
      <c r="AS15" s="300"/>
      <c r="AT15" s="62" t="s">
        <v>3</v>
      </c>
      <c r="AU15" s="136">
        <v>1</v>
      </c>
      <c r="AV15" s="128"/>
      <c r="AW15" s="298">
        <f>SUM(I15+N15+S15+X15+AC15+AH15+AR15)</f>
        <v>16</v>
      </c>
      <c r="AX15" s="299"/>
      <c r="AY15" s="298">
        <f t="shared" si="0"/>
        <v>5</v>
      </c>
      <c r="AZ15" s="299"/>
      <c r="BA15" s="291">
        <v>13</v>
      </c>
      <c r="BB15" s="292"/>
    </row>
    <row r="16" spans="1:54" s="1" customFormat="1" ht="13.5" thickBot="1">
      <c r="A16" s="86">
        <v>6</v>
      </c>
      <c r="B16" s="270" t="s">
        <v>73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2"/>
      <c r="S16" s="127">
        <v>4</v>
      </c>
      <c r="T16" s="153"/>
      <c r="U16" s="121" t="s">
        <v>3</v>
      </c>
      <c r="V16" s="153">
        <v>3</v>
      </c>
      <c r="W16" s="154"/>
      <c r="X16" s="161">
        <v>5</v>
      </c>
      <c r="Y16" s="153"/>
      <c r="Z16" s="121" t="s">
        <v>3</v>
      </c>
      <c r="AA16" s="153">
        <v>1</v>
      </c>
      <c r="AB16" s="154"/>
      <c r="AC16" s="161">
        <v>9</v>
      </c>
      <c r="AD16" s="153"/>
      <c r="AE16" s="121" t="s">
        <v>3</v>
      </c>
      <c r="AF16" s="153">
        <v>2</v>
      </c>
      <c r="AG16" s="154"/>
      <c r="AH16" s="293">
        <v>0</v>
      </c>
      <c r="AI16" s="294"/>
      <c r="AJ16" s="111" t="s">
        <v>3</v>
      </c>
      <c r="AK16" s="294">
        <v>1</v>
      </c>
      <c r="AL16" s="295"/>
      <c r="AM16" s="155">
        <v>1</v>
      </c>
      <c r="AN16" s="156"/>
      <c r="AO16" s="123" t="s">
        <v>3</v>
      </c>
      <c r="AP16" s="156">
        <v>4</v>
      </c>
      <c r="AQ16" s="162"/>
      <c r="AR16" s="99"/>
      <c r="AS16" s="100"/>
      <c r="AT16" s="100"/>
      <c r="AU16" s="100"/>
      <c r="AV16" s="101"/>
      <c r="AW16" s="289">
        <f>SUM(I16+N16+S16+X16+AC16+AH16+AM16)</f>
        <v>19</v>
      </c>
      <c r="AX16" s="290"/>
      <c r="AY16" s="289">
        <f t="shared" si="0"/>
        <v>11</v>
      </c>
      <c r="AZ16" s="290"/>
      <c r="BA16" s="284">
        <v>9</v>
      </c>
      <c r="BB16" s="285"/>
    </row>
    <row r="17" spans="1:54" s="1" customFormat="1" ht="14.25" thickBot="1" thickTop="1">
      <c r="A17" s="4"/>
      <c r="N17" s="2"/>
      <c r="S17" s="2"/>
      <c r="X17" s="2"/>
      <c r="AC17" s="2"/>
      <c r="AH17" s="2"/>
      <c r="AI17" s="2"/>
      <c r="AM17" s="2"/>
      <c r="AR17" s="286" t="s">
        <v>5</v>
      </c>
      <c r="AS17" s="286"/>
      <c r="AT17" s="286"/>
      <c r="AU17" s="286"/>
      <c r="AV17" s="286"/>
      <c r="AW17" s="287">
        <f>SUM(AW11:AW16)</f>
        <v>66</v>
      </c>
      <c r="AX17" s="288"/>
      <c r="AY17" s="287">
        <f>SUM(AY11:AY16)</f>
        <v>66</v>
      </c>
      <c r="AZ17" s="288"/>
      <c r="BA17" s="48"/>
      <c r="BB17" s="92"/>
    </row>
    <row r="18" spans="1:54" s="1" customFormat="1" ht="16.5" customHeight="1" thickBot="1" thickTop="1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20" t="s">
        <v>29</v>
      </c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1" customFormat="1" ht="14.25" thickBot="1" thickTop="1">
      <c r="A19" s="139" t="s">
        <v>28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65">
        <v>1</v>
      </c>
      <c r="T19" s="164"/>
      <c r="U19" s="163">
        <v>2</v>
      </c>
      <c r="V19" s="164"/>
      <c r="W19" s="163">
        <v>3</v>
      </c>
      <c r="X19" s="164"/>
      <c r="Y19" s="163">
        <v>4</v>
      </c>
      <c r="Z19" s="164"/>
      <c r="AA19" s="163">
        <v>5</v>
      </c>
      <c r="AB19" s="164"/>
      <c r="AC19" s="163">
        <v>6</v>
      </c>
      <c r="AD19" s="164"/>
      <c r="AE19" s="163">
        <v>7</v>
      </c>
      <c r="AF19" s="164"/>
      <c r="AG19" s="163">
        <v>8</v>
      </c>
      <c r="AH19" s="164"/>
      <c r="AI19" s="163">
        <v>9</v>
      </c>
      <c r="AJ19" s="164"/>
      <c r="AK19" s="163">
        <v>10</v>
      </c>
      <c r="AL19" s="164"/>
      <c r="AM19" s="163">
        <v>11</v>
      </c>
      <c r="AN19" s="164"/>
      <c r="AO19" s="163">
        <v>12</v>
      </c>
      <c r="AP19" s="164"/>
      <c r="AQ19" s="163">
        <v>13</v>
      </c>
      <c r="AR19" s="164"/>
      <c r="AS19" s="163">
        <v>14</v>
      </c>
      <c r="AT19" s="164"/>
      <c r="AU19" s="163">
        <v>15</v>
      </c>
      <c r="AV19" s="164"/>
      <c r="AW19" s="222"/>
      <c r="AX19" s="223"/>
      <c r="AY19" s="263"/>
      <c r="AZ19" s="263"/>
      <c r="BA19" s="263"/>
      <c r="BB19" s="263"/>
    </row>
    <row r="20" spans="1:54" s="1" customFormat="1" ht="13.5" thickTop="1">
      <c r="A20" s="94">
        <v>1</v>
      </c>
      <c r="B20" s="280" t="s">
        <v>53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2"/>
      <c r="S20" s="283" t="s">
        <v>50</v>
      </c>
      <c r="T20" s="279"/>
      <c r="U20" s="278" t="s">
        <v>50</v>
      </c>
      <c r="V20" s="279"/>
      <c r="W20" s="278" t="s">
        <v>50</v>
      </c>
      <c r="X20" s="279"/>
      <c r="Y20" s="278" t="s">
        <v>50</v>
      </c>
      <c r="Z20" s="279"/>
      <c r="AA20" s="278" t="s">
        <v>50</v>
      </c>
      <c r="AB20" s="279"/>
      <c r="AC20" s="278" t="s">
        <v>50</v>
      </c>
      <c r="AD20" s="279"/>
      <c r="AE20" s="278" t="s">
        <v>50</v>
      </c>
      <c r="AF20" s="279"/>
      <c r="AG20" s="278" t="s">
        <v>50</v>
      </c>
      <c r="AH20" s="279"/>
      <c r="AI20" s="278" t="s">
        <v>50</v>
      </c>
      <c r="AJ20" s="279"/>
      <c r="AK20" s="276"/>
      <c r="AL20" s="277"/>
      <c r="AM20" s="276"/>
      <c r="AN20" s="277"/>
      <c r="AO20" s="276"/>
      <c r="AP20" s="277"/>
      <c r="AQ20" s="276"/>
      <c r="AR20" s="277"/>
      <c r="AS20" s="276"/>
      <c r="AT20" s="277"/>
      <c r="AU20" s="276"/>
      <c r="AV20" s="277"/>
      <c r="AW20" s="267"/>
      <c r="AX20" s="268"/>
      <c r="AY20" s="269"/>
      <c r="AZ20" s="269"/>
      <c r="BA20" s="269"/>
      <c r="BB20" s="269"/>
    </row>
    <row r="21" spans="1:54" s="1" customFormat="1" ht="12.75">
      <c r="A21" s="85">
        <v>2</v>
      </c>
      <c r="B21" s="132" t="s">
        <v>67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171" t="s">
        <v>50</v>
      </c>
      <c r="T21" s="172"/>
      <c r="U21" s="174"/>
      <c r="V21" s="175"/>
      <c r="W21" s="174"/>
      <c r="X21" s="175"/>
      <c r="Y21" s="174"/>
      <c r="Z21" s="175"/>
      <c r="AA21" s="174"/>
      <c r="AB21" s="175"/>
      <c r="AC21" s="174"/>
      <c r="AD21" s="175"/>
      <c r="AE21" s="174"/>
      <c r="AF21" s="175"/>
      <c r="AG21" s="174"/>
      <c r="AH21" s="175"/>
      <c r="AI21" s="174"/>
      <c r="AJ21" s="175"/>
      <c r="AK21" s="174"/>
      <c r="AL21" s="175"/>
      <c r="AM21" s="174"/>
      <c r="AN21" s="175"/>
      <c r="AO21" s="174"/>
      <c r="AP21" s="175"/>
      <c r="AQ21" s="174"/>
      <c r="AR21" s="175"/>
      <c r="AS21" s="174"/>
      <c r="AT21" s="175"/>
      <c r="AU21" s="174"/>
      <c r="AV21" s="227"/>
      <c r="AW21" s="267"/>
      <c r="AX21" s="268"/>
      <c r="AY21" s="269"/>
      <c r="AZ21" s="269"/>
      <c r="BA21" s="269"/>
      <c r="BB21" s="269"/>
    </row>
    <row r="22" spans="1:54" s="1" customFormat="1" ht="12.75">
      <c r="A22" s="84">
        <v>3</v>
      </c>
      <c r="B22" s="132" t="s">
        <v>69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231" t="s">
        <v>50</v>
      </c>
      <c r="T22" s="175"/>
      <c r="U22" s="174"/>
      <c r="V22" s="175"/>
      <c r="W22" s="174"/>
      <c r="X22" s="175"/>
      <c r="Y22" s="174"/>
      <c r="Z22" s="175"/>
      <c r="AA22" s="174"/>
      <c r="AB22" s="175"/>
      <c r="AC22" s="174"/>
      <c r="AD22" s="175"/>
      <c r="AE22" s="174"/>
      <c r="AF22" s="175"/>
      <c r="AG22" s="174"/>
      <c r="AH22" s="175"/>
      <c r="AI22" s="174"/>
      <c r="AJ22" s="175"/>
      <c r="AK22" s="174"/>
      <c r="AL22" s="175"/>
      <c r="AM22" s="174"/>
      <c r="AN22" s="175"/>
      <c r="AO22" s="174"/>
      <c r="AP22" s="175"/>
      <c r="AQ22" s="174"/>
      <c r="AR22" s="175"/>
      <c r="AS22" s="174"/>
      <c r="AT22" s="175"/>
      <c r="AU22" s="174"/>
      <c r="AV22" s="227"/>
      <c r="AW22" s="267"/>
      <c r="AX22" s="268"/>
      <c r="AY22" s="269"/>
      <c r="AZ22" s="269"/>
      <c r="BA22" s="269"/>
      <c r="BB22" s="269"/>
    </row>
    <row r="23" spans="1:54" s="1" customFormat="1" ht="12.75">
      <c r="A23" s="84">
        <v>4</v>
      </c>
      <c r="B23" s="273" t="s">
        <v>72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5"/>
      <c r="S23" s="171" t="s">
        <v>50</v>
      </c>
      <c r="T23" s="172"/>
      <c r="U23" s="173" t="s">
        <v>50</v>
      </c>
      <c r="V23" s="172"/>
      <c r="W23" s="173" t="s">
        <v>50</v>
      </c>
      <c r="X23" s="172"/>
      <c r="Y23" s="173" t="s">
        <v>50</v>
      </c>
      <c r="Z23" s="172"/>
      <c r="AA23" s="173" t="s">
        <v>50</v>
      </c>
      <c r="AB23" s="172"/>
      <c r="AC23" s="173" t="s">
        <v>50</v>
      </c>
      <c r="AD23" s="172"/>
      <c r="AE23" s="173" t="s">
        <v>50</v>
      </c>
      <c r="AF23" s="172"/>
      <c r="AG23" s="173" t="s">
        <v>50</v>
      </c>
      <c r="AH23" s="172"/>
      <c r="AI23" s="173" t="s">
        <v>50</v>
      </c>
      <c r="AJ23" s="172"/>
      <c r="AK23" s="173" t="s">
        <v>50</v>
      </c>
      <c r="AL23" s="172"/>
      <c r="AM23" s="174"/>
      <c r="AN23" s="175"/>
      <c r="AO23" s="174"/>
      <c r="AP23" s="175"/>
      <c r="AQ23" s="174"/>
      <c r="AR23" s="175"/>
      <c r="AS23" s="174"/>
      <c r="AT23" s="175"/>
      <c r="AU23" s="174"/>
      <c r="AV23" s="227"/>
      <c r="AW23" s="267"/>
      <c r="AX23" s="268"/>
      <c r="AY23" s="269"/>
      <c r="AZ23" s="269"/>
      <c r="BA23" s="269"/>
      <c r="BB23" s="269"/>
    </row>
    <row r="24" spans="1:54" s="1" customFormat="1" ht="12.75">
      <c r="A24" s="84">
        <v>5</v>
      </c>
      <c r="B24" s="132" t="s">
        <v>66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71" t="s">
        <v>50</v>
      </c>
      <c r="T24" s="172"/>
      <c r="U24" s="173" t="s">
        <v>50</v>
      </c>
      <c r="V24" s="172"/>
      <c r="W24" s="173" t="s">
        <v>50</v>
      </c>
      <c r="X24" s="172"/>
      <c r="Y24" s="173" t="s">
        <v>50</v>
      </c>
      <c r="Z24" s="172"/>
      <c r="AA24" s="173" t="s">
        <v>50</v>
      </c>
      <c r="AB24" s="172"/>
      <c r="AC24" s="173" t="s">
        <v>50</v>
      </c>
      <c r="AD24" s="172"/>
      <c r="AE24" s="173" t="s">
        <v>50</v>
      </c>
      <c r="AF24" s="172"/>
      <c r="AG24" s="173" t="s">
        <v>50</v>
      </c>
      <c r="AH24" s="172"/>
      <c r="AI24" s="173" t="s">
        <v>50</v>
      </c>
      <c r="AJ24" s="172"/>
      <c r="AK24" s="173" t="s">
        <v>50</v>
      </c>
      <c r="AL24" s="172"/>
      <c r="AM24" s="173" t="s">
        <v>50</v>
      </c>
      <c r="AN24" s="172"/>
      <c r="AO24" s="173" t="s">
        <v>50</v>
      </c>
      <c r="AP24" s="172"/>
      <c r="AQ24" s="173" t="s">
        <v>50</v>
      </c>
      <c r="AR24" s="172"/>
      <c r="AS24" s="174"/>
      <c r="AT24" s="175"/>
      <c r="AU24" s="174"/>
      <c r="AV24" s="227"/>
      <c r="AW24" s="267"/>
      <c r="AX24" s="268"/>
      <c r="AY24" s="269"/>
      <c r="AZ24" s="269"/>
      <c r="BA24" s="269"/>
      <c r="BB24" s="269"/>
    </row>
    <row r="25" spans="1:54" s="1" customFormat="1" ht="13.5" thickBot="1">
      <c r="A25" s="86">
        <v>6</v>
      </c>
      <c r="B25" s="270" t="s">
        <v>73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2"/>
      <c r="S25" s="181" t="s">
        <v>50</v>
      </c>
      <c r="T25" s="182"/>
      <c r="U25" s="183" t="s">
        <v>50</v>
      </c>
      <c r="V25" s="182"/>
      <c r="W25" s="183" t="s">
        <v>50</v>
      </c>
      <c r="X25" s="182"/>
      <c r="Y25" s="183" t="s">
        <v>50</v>
      </c>
      <c r="Z25" s="182"/>
      <c r="AA25" s="183" t="s">
        <v>50</v>
      </c>
      <c r="AB25" s="182"/>
      <c r="AC25" s="183" t="s">
        <v>50</v>
      </c>
      <c r="AD25" s="182"/>
      <c r="AE25" s="183" t="s">
        <v>50</v>
      </c>
      <c r="AF25" s="182"/>
      <c r="AG25" s="183" t="s">
        <v>50</v>
      </c>
      <c r="AH25" s="182"/>
      <c r="AI25" s="183" t="s">
        <v>50</v>
      </c>
      <c r="AJ25" s="182"/>
      <c r="AK25" s="176"/>
      <c r="AL25" s="177"/>
      <c r="AM25" s="176"/>
      <c r="AN25" s="177"/>
      <c r="AO25" s="176"/>
      <c r="AP25" s="177"/>
      <c r="AQ25" s="176"/>
      <c r="AR25" s="177"/>
      <c r="AS25" s="107"/>
      <c r="AT25" s="108"/>
      <c r="AU25" s="107"/>
      <c r="AV25" s="109"/>
      <c r="AW25" s="65"/>
      <c r="AX25" s="64"/>
      <c r="AY25" s="17"/>
      <c r="AZ25" s="17"/>
      <c r="BA25" s="17"/>
      <c r="BB25" s="17"/>
    </row>
    <row r="26" spans="1:54" s="1" customFormat="1" ht="14.25" thickBot="1" thickTop="1">
      <c r="A26" s="4"/>
      <c r="S26" s="264">
        <v>15</v>
      </c>
      <c r="T26" s="265"/>
      <c r="U26" s="264">
        <v>14</v>
      </c>
      <c r="V26" s="265"/>
      <c r="W26" s="264">
        <v>13</v>
      </c>
      <c r="X26" s="265"/>
      <c r="Y26" s="264">
        <v>12</v>
      </c>
      <c r="Z26" s="265"/>
      <c r="AA26" s="264">
        <v>11</v>
      </c>
      <c r="AB26" s="265"/>
      <c r="AC26" s="264">
        <v>10</v>
      </c>
      <c r="AD26" s="265"/>
      <c r="AE26" s="264">
        <v>9</v>
      </c>
      <c r="AF26" s="265"/>
      <c r="AG26" s="264">
        <v>8</v>
      </c>
      <c r="AH26" s="265"/>
      <c r="AI26" s="264">
        <v>7</v>
      </c>
      <c r="AJ26" s="265"/>
      <c r="AK26" s="264">
        <v>6</v>
      </c>
      <c r="AL26" s="265"/>
      <c r="AM26" s="264">
        <v>5</v>
      </c>
      <c r="AN26" s="265"/>
      <c r="AO26" s="264">
        <v>4</v>
      </c>
      <c r="AP26" s="265"/>
      <c r="AQ26" s="264">
        <v>3</v>
      </c>
      <c r="AR26" s="265"/>
      <c r="AS26" s="264">
        <v>2</v>
      </c>
      <c r="AT26" s="265"/>
      <c r="AU26" s="264">
        <v>1</v>
      </c>
      <c r="AV26" s="266"/>
      <c r="AW26" s="51"/>
      <c r="AX26" s="2"/>
      <c r="AY26" s="263"/>
      <c r="AZ26" s="263"/>
      <c r="BA26" s="263"/>
      <c r="BB26" s="263"/>
    </row>
    <row r="27" spans="1:54" s="1" customFormat="1" ht="13.5" thickTop="1">
      <c r="A27" s="4"/>
      <c r="AI27" s="87"/>
      <c r="AJ27" s="87"/>
      <c r="AK27" s="93" t="s">
        <v>55</v>
      </c>
      <c r="AL27" s="87"/>
      <c r="AM27" s="87"/>
      <c r="AN27" s="87"/>
      <c r="AO27" s="88"/>
      <c r="AP27" s="88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</row>
    <row r="29" spans="1:45" ht="18.75">
      <c r="A29" s="28" t="s">
        <v>13</v>
      </c>
      <c r="AK29" s="13" t="s">
        <v>18</v>
      </c>
      <c r="AS29" s="29"/>
    </row>
    <row r="30" spans="1:55" ht="18">
      <c r="A30" s="57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8">
      <c r="A31" s="9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ht="13.5" thickBot="1"/>
    <row r="33" spans="1:55" ht="20.25" thickBot="1" thickTop="1">
      <c r="A33" s="56" t="s">
        <v>45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39" t="s">
        <v>56</v>
      </c>
      <c r="AR33" s="140"/>
      <c r="AS33" s="140"/>
      <c r="AT33" s="140"/>
      <c r="AU33" s="141"/>
      <c r="AV33" s="139" t="s">
        <v>8</v>
      </c>
      <c r="AW33" s="140"/>
      <c r="AX33" s="140"/>
      <c r="AY33" s="140"/>
      <c r="AZ33" s="141"/>
      <c r="BA33" s="233"/>
      <c r="BB33" s="234"/>
      <c r="BC33" s="234"/>
    </row>
    <row r="34" spans="1:55" ht="13.5" thickTop="1">
      <c r="A34" s="187" t="s">
        <v>23</v>
      </c>
      <c r="B34" s="188"/>
      <c r="C34" s="189"/>
      <c r="D34" s="184" t="s">
        <v>25</v>
      </c>
      <c r="E34" s="185"/>
      <c r="F34" s="185"/>
      <c r="G34" s="185"/>
      <c r="H34" s="186"/>
      <c r="I34" s="190" t="s">
        <v>66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2"/>
      <c r="W34" s="8" t="s">
        <v>3</v>
      </c>
      <c r="X34" s="184" t="s">
        <v>27</v>
      </c>
      <c r="Y34" s="185"/>
      <c r="Z34" s="185"/>
      <c r="AA34" s="185"/>
      <c r="AB34" s="186"/>
      <c r="AC34" s="190" t="s">
        <v>53</v>
      </c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4"/>
      <c r="AQ34" s="193">
        <v>1</v>
      </c>
      <c r="AR34" s="142"/>
      <c r="AS34" s="6" t="s">
        <v>3</v>
      </c>
      <c r="AT34" s="142">
        <v>1</v>
      </c>
      <c r="AU34" s="195"/>
      <c r="AV34" s="193">
        <v>4</v>
      </c>
      <c r="AW34" s="142"/>
      <c r="AX34" s="6" t="s">
        <v>3</v>
      </c>
      <c r="AY34" s="142">
        <v>3</v>
      </c>
      <c r="AZ34" s="195"/>
      <c r="BA34" s="198"/>
      <c r="BB34" s="199"/>
      <c r="BC34" s="44"/>
    </row>
    <row r="35" spans="1:55" ht="13.5" thickBot="1">
      <c r="A35" s="237" t="s">
        <v>20</v>
      </c>
      <c r="B35" s="238"/>
      <c r="C35" s="239"/>
      <c r="D35" s="240" t="s">
        <v>26</v>
      </c>
      <c r="E35" s="241"/>
      <c r="F35" s="241"/>
      <c r="G35" s="241"/>
      <c r="H35" s="242"/>
      <c r="I35" s="243" t="s">
        <v>72</v>
      </c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5"/>
      <c r="W35" s="7" t="s">
        <v>3</v>
      </c>
      <c r="X35" s="240" t="s">
        <v>43</v>
      </c>
      <c r="Y35" s="241"/>
      <c r="Z35" s="241"/>
      <c r="AA35" s="241"/>
      <c r="AB35" s="242"/>
      <c r="AC35" s="243" t="s">
        <v>99</v>
      </c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6"/>
      <c r="AQ35" s="127">
        <v>1</v>
      </c>
      <c r="AR35" s="153"/>
      <c r="AS35" s="3" t="s">
        <v>3</v>
      </c>
      <c r="AT35" s="153">
        <v>2</v>
      </c>
      <c r="AU35" s="197"/>
      <c r="AV35" s="127" t="s">
        <v>92</v>
      </c>
      <c r="AW35" s="153"/>
      <c r="AX35" s="3" t="s">
        <v>3</v>
      </c>
      <c r="AY35" s="153" t="s">
        <v>92</v>
      </c>
      <c r="AZ35" s="197"/>
      <c r="BA35" s="198"/>
      <c r="BB35" s="199"/>
      <c r="BC35" s="44"/>
    </row>
    <row r="36" spans="1:55" ht="13.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96"/>
      <c r="AJ36" s="196"/>
      <c r="AK36" s="196"/>
      <c r="AL36" s="196"/>
      <c r="AM36" s="196"/>
      <c r="AN36" s="196"/>
      <c r="AO36" s="196"/>
      <c r="AP36" s="196"/>
      <c r="AQ36" s="200"/>
      <c r="AR36" s="196"/>
      <c r="AS36" s="15"/>
      <c r="AT36" s="200"/>
      <c r="AU36" s="196"/>
      <c r="AV36" s="200"/>
      <c r="AW36" s="196"/>
      <c r="AX36" s="15"/>
      <c r="AY36" s="200"/>
      <c r="AZ36" s="196"/>
      <c r="BA36" s="2"/>
      <c r="BB36" s="2"/>
      <c r="BC36" s="2"/>
    </row>
    <row r="37" spans="1:55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55"/>
      <c r="AJ37" s="55"/>
      <c r="AK37" s="55"/>
      <c r="AL37" s="55"/>
      <c r="AM37" s="55"/>
      <c r="AN37" s="55"/>
      <c r="AO37" s="55"/>
      <c r="AP37" s="55"/>
      <c r="AQ37" s="52"/>
      <c r="AR37" s="55"/>
      <c r="AS37" s="46"/>
      <c r="AT37" s="52"/>
      <c r="AU37" s="55"/>
      <c r="AV37" s="52"/>
      <c r="AW37" s="55"/>
      <c r="AX37" s="46"/>
      <c r="AY37" s="52"/>
      <c r="AZ37" s="55"/>
      <c r="BA37" s="2"/>
      <c r="BB37" s="2"/>
      <c r="BC37" s="2"/>
    </row>
    <row r="38" spans="1:55" ht="20.25" thickBot="1" thickTop="1">
      <c r="A38" s="56" t="s">
        <v>44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39" t="s">
        <v>56</v>
      </c>
      <c r="AR38" s="140"/>
      <c r="AS38" s="140"/>
      <c r="AT38" s="140"/>
      <c r="AU38" s="141"/>
      <c r="AV38" s="139" t="s">
        <v>8</v>
      </c>
      <c r="AW38" s="140"/>
      <c r="AX38" s="140"/>
      <c r="AY38" s="140"/>
      <c r="AZ38" s="141"/>
      <c r="BA38" s="233"/>
      <c r="BB38" s="234"/>
      <c r="BC38" s="234"/>
    </row>
    <row r="39" spans="1:55" ht="14.25" thickBot="1" thickTop="1">
      <c r="A39" s="251" t="s">
        <v>21</v>
      </c>
      <c r="B39" s="252"/>
      <c r="C39" s="253"/>
      <c r="D39" s="254" t="s">
        <v>24</v>
      </c>
      <c r="E39" s="255"/>
      <c r="F39" s="255"/>
      <c r="G39" s="255"/>
      <c r="H39" s="256"/>
      <c r="I39" s="247" t="s">
        <v>66</v>
      </c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57"/>
      <c r="W39" s="9" t="s">
        <v>3</v>
      </c>
      <c r="X39" s="254" t="s">
        <v>22</v>
      </c>
      <c r="Y39" s="255"/>
      <c r="Z39" s="255"/>
      <c r="AA39" s="255"/>
      <c r="AB39" s="256"/>
      <c r="AC39" s="247" t="s">
        <v>99</v>
      </c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9"/>
      <c r="AQ39" s="250">
        <v>4</v>
      </c>
      <c r="AR39" s="235"/>
      <c r="AS39" s="21" t="s">
        <v>3</v>
      </c>
      <c r="AT39" s="235">
        <v>1</v>
      </c>
      <c r="AU39" s="236"/>
      <c r="AV39" s="250" t="s">
        <v>92</v>
      </c>
      <c r="AW39" s="235"/>
      <c r="AX39" s="21" t="s">
        <v>3</v>
      </c>
      <c r="AY39" s="235" t="s">
        <v>92</v>
      </c>
      <c r="AZ39" s="236"/>
      <c r="BA39" s="198"/>
      <c r="BB39" s="199"/>
      <c r="BC39" s="90"/>
    </row>
    <row r="40" ht="13.5" thickTop="1"/>
  </sheetData>
  <mergeCells count="284">
    <mergeCell ref="AQ39:AR39"/>
    <mergeCell ref="AT39:AU39"/>
    <mergeCell ref="AV39:AW39"/>
    <mergeCell ref="A10:R10"/>
    <mergeCell ref="AW10:AX10"/>
    <mergeCell ref="AP11:AQ11"/>
    <mergeCell ref="AR11:AS11"/>
    <mergeCell ref="AU11:AV11"/>
    <mergeCell ref="AW11:AX11"/>
    <mergeCell ref="AP12:AQ12"/>
    <mergeCell ref="AY10:AZ10"/>
    <mergeCell ref="BA10:BB10"/>
    <mergeCell ref="B11:R11"/>
    <mergeCell ref="X11:Y11"/>
    <mergeCell ref="AA11:AB11"/>
    <mergeCell ref="AC11:AD11"/>
    <mergeCell ref="AF11:AG11"/>
    <mergeCell ref="AH11:AI11"/>
    <mergeCell ref="AK11:AL11"/>
    <mergeCell ref="AM11:AN11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R12:AS12"/>
    <mergeCell ref="AU12:AV12"/>
    <mergeCell ref="AW12:AX12"/>
    <mergeCell ref="AY12:AZ12"/>
    <mergeCell ref="BA12:BB12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AR13:AS13"/>
    <mergeCell ref="AU13:AV13"/>
    <mergeCell ref="AW13:AX13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P14:AQ14"/>
    <mergeCell ref="AR14:AS14"/>
    <mergeCell ref="AU14:AV14"/>
    <mergeCell ref="AW14:AX14"/>
    <mergeCell ref="AY14:AZ14"/>
    <mergeCell ref="BA14:BB14"/>
    <mergeCell ref="AR15:AS15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U15:AV15"/>
    <mergeCell ref="AW15:AX15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W16:AX16"/>
    <mergeCell ref="AY16:AZ16"/>
    <mergeCell ref="BA16:BB16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22:R22"/>
    <mergeCell ref="S22:T22"/>
    <mergeCell ref="U22:V22"/>
    <mergeCell ref="W22:X22"/>
    <mergeCell ref="Y22:Z22"/>
    <mergeCell ref="AA22:AB22"/>
    <mergeCell ref="AC22:AD22"/>
    <mergeCell ref="A5:BC5"/>
    <mergeCell ref="A7:BC7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1:BC1"/>
    <mergeCell ref="A2:BC2"/>
    <mergeCell ref="A3:BC3"/>
    <mergeCell ref="A4:BC4"/>
    <mergeCell ref="AU22:AV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Y26:AZ26"/>
    <mergeCell ref="BA26:BB26"/>
    <mergeCell ref="AQ33:AU33"/>
    <mergeCell ref="AV33:AZ33"/>
    <mergeCell ref="BA33:BC33"/>
    <mergeCell ref="A34:C34"/>
    <mergeCell ref="D34:H34"/>
    <mergeCell ref="I34:V34"/>
    <mergeCell ref="X34:AB34"/>
    <mergeCell ref="AC34:AP34"/>
    <mergeCell ref="AQ34:AR34"/>
    <mergeCell ref="AT34:AU34"/>
    <mergeCell ref="AV34:AW34"/>
    <mergeCell ref="AY34:AZ34"/>
    <mergeCell ref="BA34:BB34"/>
    <mergeCell ref="A35:C35"/>
    <mergeCell ref="D35:H35"/>
    <mergeCell ref="I35:V35"/>
    <mergeCell ref="X35:AB35"/>
    <mergeCell ref="AC35:AP35"/>
    <mergeCell ref="AQ35:AR35"/>
    <mergeCell ref="AT35:AU35"/>
    <mergeCell ref="AV35:AW35"/>
    <mergeCell ref="AY35:AZ35"/>
    <mergeCell ref="BA35:BB35"/>
    <mergeCell ref="AI36:AP36"/>
    <mergeCell ref="AQ36:AR36"/>
    <mergeCell ref="AT36:AU36"/>
    <mergeCell ref="AV36:AW36"/>
    <mergeCell ref="AY36:AZ36"/>
    <mergeCell ref="AQ38:AU38"/>
    <mergeCell ref="AV38:AZ38"/>
    <mergeCell ref="BA38:BC38"/>
    <mergeCell ref="A39:C39"/>
    <mergeCell ref="D39:H39"/>
    <mergeCell ref="I39:V39"/>
    <mergeCell ref="X39:AB39"/>
    <mergeCell ref="AY39:AZ39"/>
    <mergeCell ref="BA39:BB39"/>
    <mergeCell ref="AC39:AP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4"/>
  <legacyDrawing r:id="rId3"/>
  <oleObjects>
    <oleObject progId="PBrush" shapeId="377640" r:id="rId1"/>
    <oleObject progId="PBrush" shapeId="3776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Q46"/>
  <sheetViews>
    <sheetView showGridLines="0" workbookViewId="0" topLeftCell="A33">
      <selection activeCell="A46" sqref="A46:C46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3" width="1.57421875" style="0" customWidth="1"/>
    <col min="64" max="69" width="1.7109375" style="0" customWidth="1"/>
    <col min="70" max="16384" width="11.421875" style="0" customWidth="1"/>
  </cols>
  <sheetData>
    <row r="1" spans="1:69" ht="19.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</row>
    <row r="2" spans="1:69" ht="12.75">
      <c r="A2" s="259" t="s">
        <v>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</row>
    <row r="3" spans="1:69" ht="12.75">
      <c r="A3" s="260" t="s">
        <v>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</row>
    <row r="4" spans="1:69" ht="12.75">
      <c r="A4" s="260" t="s">
        <v>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</row>
    <row r="5" spans="1:69" ht="12.75">
      <c r="A5" s="261" t="s">
        <v>11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</row>
    <row r="6" spans="1:64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9" ht="27.75">
      <c r="A7" s="262" t="s">
        <v>52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</row>
    <row r="8" spans="1:64" ht="27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ht="19.5" thickBot="1">
      <c r="A9" s="12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3"/>
      <c r="AL9" s="13" t="s">
        <v>19</v>
      </c>
      <c r="AM9" s="1"/>
      <c r="AN9" s="1"/>
      <c r="AO9" s="1"/>
      <c r="AP9" s="1"/>
      <c r="AQ9" s="1"/>
      <c r="AR9" s="1"/>
      <c r="AS9" s="1"/>
      <c r="AT9" s="1"/>
      <c r="AU9" s="1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9" s="1" customFormat="1" ht="14.25" thickBot="1" thickTop="1">
      <c r="A10" s="139" t="s">
        <v>28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31">
        <v>1</v>
      </c>
      <c r="T10" s="32"/>
      <c r="U10" s="32"/>
      <c r="V10" s="32"/>
      <c r="W10" s="32"/>
      <c r="X10" s="33">
        <v>2</v>
      </c>
      <c r="Y10" s="32"/>
      <c r="Z10" s="32"/>
      <c r="AA10" s="32"/>
      <c r="AB10" s="32"/>
      <c r="AC10" s="33">
        <v>3</v>
      </c>
      <c r="AD10" s="32"/>
      <c r="AE10" s="32"/>
      <c r="AF10" s="32"/>
      <c r="AG10" s="32"/>
      <c r="AH10" s="33">
        <v>4</v>
      </c>
      <c r="AI10" s="32"/>
      <c r="AJ10" s="32"/>
      <c r="AK10" s="32"/>
      <c r="AL10" s="32"/>
      <c r="AM10" s="33">
        <v>5</v>
      </c>
      <c r="AN10" s="32"/>
      <c r="AO10" s="32"/>
      <c r="AP10" s="32"/>
      <c r="AQ10" s="32"/>
      <c r="AR10" s="33">
        <v>6</v>
      </c>
      <c r="AS10" s="32"/>
      <c r="AT10" s="32"/>
      <c r="AU10" s="32"/>
      <c r="AV10" s="34"/>
      <c r="AW10" s="32">
        <v>7</v>
      </c>
      <c r="AX10" s="32"/>
      <c r="AY10" s="32"/>
      <c r="AZ10" s="32"/>
      <c r="BA10" s="34"/>
      <c r="BB10" s="33">
        <v>8</v>
      </c>
      <c r="BC10" s="32"/>
      <c r="BD10" s="32"/>
      <c r="BE10" s="32"/>
      <c r="BF10" s="32"/>
      <c r="BG10" s="33">
        <v>9</v>
      </c>
      <c r="BH10" s="32"/>
      <c r="BI10" s="32"/>
      <c r="BJ10" s="32"/>
      <c r="BK10" s="35"/>
      <c r="BL10" s="201" t="s">
        <v>1</v>
      </c>
      <c r="BM10" s="202"/>
      <c r="BN10" s="201" t="s">
        <v>2</v>
      </c>
      <c r="BO10" s="202"/>
      <c r="BP10" s="201" t="s">
        <v>12</v>
      </c>
      <c r="BQ10" s="202"/>
    </row>
    <row r="11" spans="1:69" s="1" customFormat="1" ht="13.5" thickTop="1">
      <c r="A11" s="10">
        <v>1</v>
      </c>
      <c r="B11" s="145" t="s">
        <v>74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36"/>
      <c r="T11" s="22"/>
      <c r="U11" s="22"/>
      <c r="V11" s="22"/>
      <c r="W11" s="22"/>
      <c r="X11" s="203">
        <v>0</v>
      </c>
      <c r="Y11" s="204"/>
      <c r="Z11" s="106" t="s">
        <v>3</v>
      </c>
      <c r="AA11" s="204">
        <v>1</v>
      </c>
      <c r="AB11" s="320"/>
      <c r="AC11" s="144">
        <v>6</v>
      </c>
      <c r="AD11" s="142"/>
      <c r="AE11" s="105" t="s">
        <v>3</v>
      </c>
      <c r="AF11" s="142">
        <v>2</v>
      </c>
      <c r="AG11" s="143"/>
      <c r="AH11" s="203">
        <v>1</v>
      </c>
      <c r="AI11" s="204"/>
      <c r="AJ11" s="106" t="s">
        <v>3</v>
      </c>
      <c r="AK11" s="204">
        <v>3</v>
      </c>
      <c r="AL11" s="320"/>
      <c r="AM11" s="203">
        <v>3</v>
      </c>
      <c r="AN11" s="204"/>
      <c r="AO11" s="106" t="s">
        <v>3</v>
      </c>
      <c r="AP11" s="204">
        <v>7</v>
      </c>
      <c r="AQ11" s="320"/>
      <c r="AR11" s="144">
        <v>6</v>
      </c>
      <c r="AS11" s="142"/>
      <c r="AT11" s="105" t="s">
        <v>3</v>
      </c>
      <c r="AU11" s="142">
        <v>2</v>
      </c>
      <c r="AV11" s="143"/>
      <c r="AW11" s="148">
        <v>4</v>
      </c>
      <c r="AX11" s="149"/>
      <c r="AY11" s="69" t="s">
        <v>3</v>
      </c>
      <c r="AZ11" s="149">
        <v>5</v>
      </c>
      <c r="BA11" s="150"/>
      <c r="BB11" s="326">
        <v>1</v>
      </c>
      <c r="BC11" s="327"/>
      <c r="BD11" s="117" t="s">
        <v>3</v>
      </c>
      <c r="BE11" s="327">
        <v>0</v>
      </c>
      <c r="BF11" s="327"/>
      <c r="BG11" s="148">
        <v>1</v>
      </c>
      <c r="BH11" s="149"/>
      <c r="BI11" s="69" t="s">
        <v>3</v>
      </c>
      <c r="BJ11" s="149">
        <v>1</v>
      </c>
      <c r="BK11" s="328"/>
      <c r="BL11" s="329">
        <f>SUM(N11+S11+X11+AC11+AH11+AM11+AR11+AW11+BB11+BG11)</f>
        <v>22</v>
      </c>
      <c r="BM11" s="330"/>
      <c r="BN11" s="329">
        <f>SUM(Q11+V11+AA11+AF11+AK11+AP11+AU11+AZ11+BE11+BJ11)</f>
        <v>21</v>
      </c>
      <c r="BO11" s="330"/>
      <c r="BP11" s="331">
        <v>10</v>
      </c>
      <c r="BQ11" s="332"/>
    </row>
    <row r="12" spans="1:69" s="1" customFormat="1" ht="12.75">
      <c r="A12" s="11">
        <v>2</v>
      </c>
      <c r="B12" s="132" t="s">
        <v>75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207">
        <v>1</v>
      </c>
      <c r="T12" s="136"/>
      <c r="U12" s="62" t="s">
        <v>3</v>
      </c>
      <c r="V12" s="136">
        <v>0</v>
      </c>
      <c r="W12" s="128"/>
      <c r="X12" s="23"/>
      <c r="Y12" s="24"/>
      <c r="Z12" s="24"/>
      <c r="AA12" s="24"/>
      <c r="AB12" s="24"/>
      <c r="AC12" s="131">
        <v>1</v>
      </c>
      <c r="AD12" s="124"/>
      <c r="AE12" s="20" t="s">
        <v>3</v>
      </c>
      <c r="AF12" s="124">
        <v>1</v>
      </c>
      <c r="AG12" s="126"/>
      <c r="AH12" s="138">
        <v>5</v>
      </c>
      <c r="AI12" s="136"/>
      <c r="AJ12" s="62" t="s">
        <v>3</v>
      </c>
      <c r="AK12" s="136">
        <v>4</v>
      </c>
      <c r="AL12" s="128"/>
      <c r="AM12" s="138">
        <v>5</v>
      </c>
      <c r="AN12" s="136"/>
      <c r="AO12" s="62" t="s">
        <v>3</v>
      </c>
      <c r="AP12" s="136">
        <v>1</v>
      </c>
      <c r="AQ12" s="128"/>
      <c r="AR12" s="138">
        <v>6</v>
      </c>
      <c r="AS12" s="136"/>
      <c r="AT12" s="62" t="s">
        <v>3</v>
      </c>
      <c r="AU12" s="136">
        <v>2</v>
      </c>
      <c r="AV12" s="128"/>
      <c r="AW12" s="137">
        <v>2</v>
      </c>
      <c r="AX12" s="151"/>
      <c r="AY12" s="61" t="s">
        <v>3</v>
      </c>
      <c r="AZ12" s="151">
        <v>4</v>
      </c>
      <c r="BA12" s="152"/>
      <c r="BB12" s="323">
        <v>1</v>
      </c>
      <c r="BC12" s="321"/>
      <c r="BD12" s="113" t="s">
        <v>3</v>
      </c>
      <c r="BE12" s="321">
        <v>0</v>
      </c>
      <c r="BF12" s="321"/>
      <c r="BG12" s="138">
        <v>4</v>
      </c>
      <c r="BH12" s="136"/>
      <c r="BI12" s="62" t="s">
        <v>3</v>
      </c>
      <c r="BJ12" s="136">
        <v>2</v>
      </c>
      <c r="BK12" s="208"/>
      <c r="BL12" s="298">
        <f>SUM(N12+S12+X12+AC12+AH12+AM12+AR12+AW12+BB12+BG12)</f>
        <v>25</v>
      </c>
      <c r="BM12" s="299"/>
      <c r="BN12" s="298">
        <f>SUM(Q12+V12+AA12+AF12+AK12+AP12+AU12+AZ12+BE12+BJ12)</f>
        <v>14</v>
      </c>
      <c r="BO12" s="299"/>
      <c r="BP12" s="291">
        <v>19</v>
      </c>
      <c r="BQ12" s="292"/>
    </row>
    <row r="13" spans="1:69" s="1" customFormat="1" ht="12.75">
      <c r="A13" s="11">
        <v>3</v>
      </c>
      <c r="B13" s="273" t="s">
        <v>53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135">
        <v>2</v>
      </c>
      <c r="T13" s="151"/>
      <c r="U13" s="61" t="s">
        <v>3</v>
      </c>
      <c r="V13" s="151">
        <v>6</v>
      </c>
      <c r="W13" s="152"/>
      <c r="X13" s="131">
        <v>1</v>
      </c>
      <c r="Y13" s="124"/>
      <c r="Z13" s="20" t="s">
        <v>3</v>
      </c>
      <c r="AA13" s="124">
        <v>1</v>
      </c>
      <c r="AB13" s="126"/>
      <c r="AC13" s="23"/>
      <c r="AD13" s="24"/>
      <c r="AE13" s="24"/>
      <c r="AF13" s="24"/>
      <c r="AG13" s="24"/>
      <c r="AH13" s="131">
        <v>3</v>
      </c>
      <c r="AI13" s="124"/>
      <c r="AJ13" s="20" t="s">
        <v>3</v>
      </c>
      <c r="AK13" s="124">
        <v>3</v>
      </c>
      <c r="AL13" s="126"/>
      <c r="AM13" s="137">
        <v>0</v>
      </c>
      <c r="AN13" s="151"/>
      <c r="AO13" s="61" t="s">
        <v>3</v>
      </c>
      <c r="AP13" s="151">
        <v>3</v>
      </c>
      <c r="AQ13" s="152"/>
      <c r="AR13" s="138">
        <v>2</v>
      </c>
      <c r="AS13" s="136"/>
      <c r="AT13" s="62" t="s">
        <v>3</v>
      </c>
      <c r="AU13" s="136">
        <v>1</v>
      </c>
      <c r="AV13" s="128"/>
      <c r="AW13" s="138">
        <v>3</v>
      </c>
      <c r="AX13" s="136"/>
      <c r="AY13" s="62" t="s">
        <v>3</v>
      </c>
      <c r="AZ13" s="136">
        <v>2</v>
      </c>
      <c r="BA13" s="128"/>
      <c r="BB13" s="323">
        <v>1</v>
      </c>
      <c r="BC13" s="321"/>
      <c r="BD13" s="113" t="s">
        <v>3</v>
      </c>
      <c r="BE13" s="321">
        <v>0</v>
      </c>
      <c r="BF13" s="321"/>
      <c r="BG13" s="131">
        <v>4</v>
      </c>
      <c r="BH13" s="124"/>
      <c r="BI13" s="20" t="s">
        <v>3</v>
      </c>
      <c r="BJ13" s="124">
        <v>4</v>
      </c>
      <c r="BK13" s="212"/>
      <c r="BL13" s="298">
        <f aca="true" t="shared" si="0" ref="BL13:BL18">SUM(N13+S13+X13+AC13+AH13+AM13+AR13+AW13+BB13+BG13)</f>
        <v>16</v>
      </c>
      <c r="BM13" s="299"/>
      <c r="BN13" s="298">
        <f aca="true" t="shared" si="1" ref="BN13:BN18">SUM(Q13+V13+AA13+AF13+AK13+AP13+AU13+AZ13+BE13+BJ13)</f>
        <v>20</v>
      </c>
      <c r="BO13" s="299"/>
      <c r="BP13" s="291">
        <v>12</v>
      </c>
      <c r="BQ13" s="292"/>
    </row>
    <row r="14" spans="1:69" s="1" customFormat="1" ht="12.75">
      <c r="A14" s="11">
        <v>4</v>
      </c>
      <c r="B14" s="132" t="s">
        <v>68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207">
        <v>3</v>
      </c>
      <c r="T14" s="136"/>
      <c r="U14" s="62" t="s">
        <v>3</v>
      </c>
      <c r="V14" s="136">
        <v>1</v>
      </c>
      <c r="W14" s="128"/>
      <c r="X14" s="137">
        <v>4</v>
      </c>
      <c r="Y14" s="151"/>
      <c r="Z14" s="61" t="s">
        <v>3</v>
      </c>
      <c r="AA14" s="151">
        <v>5</v>
      </c>
      <c r="AB14" s="152"/>
      <c r="AC14" s="131">
        <v>3</v>
      </c>
      <c r="AD14" s="124"/>
      <c r="AE14" s="20" t="s">
        <v>3</v>
      </c>
      <c r="AF14" s="124">
        <v>3</v>
      </c>
      <c r="AG14" s="126"/>
      <c r="AH14" s="23"/>
      <c r="AI14" s="24"/>
      <c r="AJ14" s="24"/>
      <c r="AK14" s="24"/>
      <c r="AL14" s="24"/>
      <c r="AM14" s="131">
        <v>1</v>
      </c>
      <c r="AN14" s="124"/>
      <c r="AO14" s="20" t="s">
        <v>3</v>
      </c>
      <c r="AP14" s="124">
        <v>1</v>
      </c>
      <c r="AQ14" s="126"/>
      <c r="AR14" s="138">
        <v>3</v>
      </c>
      <c r="AS14" s="136"/>
      <c r="AT14" s="62" t="s">
        <v>3</v>
      </c>
      <c r="AU14" s="136">
        <v>0</v>
      </c>
      <c r="AV14" s="128"/>
      <c r="AW14" s="137">
        <v>2</v>
      </c>
      <c r="AX14" s="151"/>
      <c r="AY14" s="61" t="s">
        <v>3</v>
      </c>
      <c r="AZ14" s="151">
        <v>3</v>
      </c>
      <c r="BA14" s="152"/>
      <c r="BB14" s="323">
        <v>1</v>
      </c>
      <c r="BC14" s="321"/>
      <c r="BD14" s="113" t="s">
        <v>3</v>
      </c>
      <c r="BE14" s="321">
        <v>0</v>
      </c>
      <c r="BF14" s="321"/>
      <c r="BG14" s="137">
        <v>1</v>
      </c>
      <c r="BH14" s="151"/>
      <c r="BI14" s="61" t="s">
        <v>3</v>
      </c>
      <c r="BJ14" s="151">
        <v>3</v>
      </c>
      <c r="BK14" s="206"/>
      <c r="BL14" s="298">
        <f t="shared" si="0"/>
        <v>18</v>
      </c>
      <c r="BM14" s="299"/>
      <c r="BN14" s="298">
        <f t="shared" si="1"/>
        <v>16</v>
      </c>
      <c r="BO14" s="299"/>
      <c r="BP14" s="291">
        <v>11</v>
      </c>
      <c r="BQ14" s="292"/>
    </row>
    <row r="15" spans="1:69" s="1" customFormat="1" ht="12.75">
      <c r="A15" s="11">
        <v>5</v>
      </c>
      <c r="B15" s="273" t="s">
        <v>76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5"/>
      <c r="S15" s="207">
        <v>7</v>
      </c>
      <c r="T15" s="136"/>
      <c r="U15" s="62" t="s">
        <v>3</v>
      </c>
      <c r="V15" s="136">
        <v>3</v>
      </c>
      <c r="W15" s="128"/>
      <c r="X15" s="137">
        <v>1</v>
      </c>
      <c r="Y15" s="151"/>
      <c r="Z15" s="61" t="s">
        <v>3</v>
      </c>
      <c r="AA15" s="151">
        <v>5</v>
      </c>
      <c r="AB15" s="152"/>
      <c r="AC15" s="138">
        <v>3</v>
      </c>
      <c r="AD15" s="136"/>
      <c r="AE15" s="62" t="s">
        <v>3</v>
      </c>
      <c r="AF15" s="136">
        <v>0</v>
      </c>
      <c r="AG15" s="128"/>
      <c r="AH15" s="131">
        <v>1</v>
      </c>
      <c r="AI15" s="124"/>
      <c r="AJ15" s="20" t="s">
        <v>3</v>
      </c>
      <c r="AK15" s="124">
        <v>1</v>
      </c>
      <c r="AL15" s="126"/>
      <c r="AM15" s="23"/>
      <c r="AN15" s="24"/>
      <c r="AO15" s="24"/>
      <c r="AP15" s="24"/>
      <c r="AQ15" s="24"/>
      <c r="AR15" s="138">
        <v>2</v>
      </c>
      <c r="AS15" s="136"/>
      <c r="AT15" s="62" t="s">
        <v>3</v>
      </c>
      <c r="AU15" s="136">
        <v>0</v>
      </c>
      <c r="AV15" s="128"/>
      <c r="AW15" s="138">
        <v>3</v>
      </c>
      <c r="AX15" s="136"/>
      <c r="AY15" s="62" t="s">
        <v>3</v>
      </c>
      <c r="AZ15" s="136">
        <v>2</v>
      </c>
      <c r="BA15" s="128"/>
      <c r="BB15" s="323">
        <v>1</v>
      </c>
      <c r="BC15" s="321"/>
      <c r="BD15" s="113" t="s">
        <v>3</v>
      </c>
      <c r="BE15" s="321">
        <v>0</v>
      </c>
      <c r="BF15" s="321"/>
      <c r="BG15" s="137">
        <v>2</v>
      </c>
      <c r="BH15" s="151"/>
      <c r="BI15" s="61" t="s">
        <v>3</v>
      </c>
      <c r="BJ15" s="151">
        <v>3</v>
      </c>
      <c r="BK15" s="206"/>
      <c r="BL15" s="298">
        <f t="shared" si="0"/>
        <v>20</v>
      </c>
      <c r="BM15" s="299"/>
      <c r="BN15" s="298">
        <f t="shared" si="1"/>
        <v>14</v>
      </c>
      <c r="BO15" s="299"/>
      <c r="BP15" s="291">
        <v>16</v>
      </c>
      <c r="BQ15" s="292"/>
    </row>
    <row r="16" spans="1:69" s="1" customFormat="1" ht="12.75">
      <c r="A16" s="37">
        <v>6</v>
      </c>
      <c r="B16" s="132" t="s">
        <v>77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35">
        <v>2</v>
      </c>
      <c r="T16" s="151"/>
      <c r="U16" s="61" t="s">
        <v>3</v>
      </c>
      <c r="V16" s="151">
        <v>6</v>
      </c>
      <c r="W16" s="152"/>
      <c r="X16" s="137">
        <v>2</v>
      </c>
      <c r="Y16" s="151"/>
      <c r="Z16" s="61" t="s">
        <v>3</v>
      </c>
      <c r="AA16" s="151">
        <v>6</v>
      </c>
      <c r="AB16" s="152"/>
      <c r="AC16" s="137">
        <v>1</v>
      </c>
      <c r="AD16" s="151"/>
      <c r="AE16" s="61" t="s">
        <v>3</v>
      </c>
      <c r="AF16" s="151">
        <v>2</v>
      </c>
      <c r="AG16" s="152"/>
      <c r="AH16" s="137">
        <v>0</v>
      </c>
      <c r="AI16" s="151"/>
      <c r="AJ16" s="61" t="s">
        <v>3</v>
      </c>
      <c r="AK16" s="151">
        <v>3</v>
      </c>
      <c r="AL16" s="152"/>
      <c r="AM16" s="137">
        <v>0</v>
      </c>
      <c r="AN16" s="151"/>
      <c r="AO16" s="61" t="s">
        <v>3</v>
      </c>
      <c r="AP16" s="151">
        <v>2</v>
      </c>
      <c r="AQ16" s="152"/>
      <c r="AR16" s="38"/>
      <c r="AS16" s="22"/>
      <c r="AT16" s="22"/>
      <c r="AU16" s="22"/>
      <c r="AV16" s="39"/>
      <c r="AW16" s="137">
        <v>3</v>
      </c>
      <c r="AX16" s="151"/>
      <c r="AY16" s="61" t="s">
        <v>3</v>
      </c>
      <c r="AZ16" s="151">
        <v>5</v>
      </c>
      <c r="BA16" s="152"/>
      <c r="BB16" s="323">
        <v>1</v>
      </c>
      <c r="BC16" s="321"/>
      <c r="BD16" s="113" t="s">
        <v>3</v>
      </c>
      <c r="BE16" s="321">
        <v>0</v>
      </c>
      <c r="BF16" s="321"/>
      <c r="BG16" s="131">
        <v>2</v>
      </c>
      <c r="BH16" s="124"/>
      <c r="BI16" s="20" t="s">
        <v>3</v>
      </c>
      <c r="BJ16" s="124">
        <v>2</v>
      </c>
      <c r="BK16" s="212"/>
      <c r="BL16" s="298">
        <f t="shared" si="0"/>
        <v>11</v>
      </c>
      <c r="BM16" s="299"/>
      <c r="BN16" s="298">
        <f t="shared" si="1"/>
        <v>26</v>
      </c>
      <c r="BO16" s="299"/>
      <c r="BP16" s="291">
        <v>4</v>
      </c>
      <c r="BQ16" s="292"/>
    </row>
    <row r="17" spans="1:69" s="1" customFormat="1" ht="12.75">
      <c r="A17" s="11">
        <v>7</v>
      </c>
      <c r="B17" s="132" t="s">
        <v>78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207">
        <v>5</v>
      </c>
      <c r="T17" s="136"/>
      <c r="U17" s="62" t="s">
        <v>3</v>
      </c>
      <c r="V17" s="136">
        <v>4</v>
      </c>
      <c r="W17" s="128"/>
      <c r="X17" s="138">
        <v>4</v>
      </c>
      <c r="Y17" s="136"/>
      <c r="Z17" s="62" t="s">
        <v>3</v>
      </c>
      <c r="AA17" s="136">
        <v>2</v>
      </c>
      <c r="AB17" s="128"/>
      <c r="AC17" s="137">
        <v>2</v>
      </c>
      <c r="AD17" s="151"/>
      <c r="AE17" s="61" t="s">
        <v>3</v>
      </c>
      <c r="AF17" s="151">
        <v>3</v>
      </c>
      <c r="AG17" s="152"/>
      <c r="AH17" s="138">
        <v>3</v>
      </c>
      <c r="AI17" s="136"/>
      <c r="AJ17" s="62" t="s">
        <v>3</v>
      </c>
      <c r="AK17" s="136">
        <v>2</v>
      </c>
      <c r="AL17" s="128"/>
      <c r="AM17" s="137">
        <v>2</v>
      </c>
      <c r="AN17" s="151"/>
      <c r="AO17" s="61" t="s">
        <v>3</v>
      </c>
      <c r="AP17" s="151">
        <v>3</v>
      </c>
      <c r="AQ17" s="152"/>
      <c r="AR17" s="319">
        <v>5</v>
      </c>
      <c r="AS17" s="317"/>
      <c r="AT17" s="62" t="s">
        <v>3</v>
      </c>
      <c r="AU17" s="317">
        <v>3</v>
      </c>
      <c r="AV17" s="318"/>
      <c r="AW17" s="81"/>
      <c r="AX17" s="82"/>
      <c r="AY17" s="24"/>
      <c r="AZ17" s="82"/>
      <c r="BA17" s="82"/>
      <c r="BB17" s="323">
        <v>1</v>
      </c>
      <c r="BC17" s="321"/>
      <c r="BD17" s="113" t="s">
        <v>3</v>
      </c>
      <c r="BE17" s="321">
        <v>0</v>
      </c>
      <c r="BF17" s="322"/>
      <c r="BG17" s="137">
        <v>2</v>
      </c>
      <c r="BH17" s="151"/>
      <c r="BI17" s="61" t="s">
        <v>3</v>
      </c>
      <c r="BJ17" s="151">
        <v>3</v>
      </c>
      <c r="BK17" s="206"/>
      <c r="BL17" s="298">
        <f t="shared" si="0"/>
        <v>24</v>
      </c>
      <c r="BM17" s="299"/>
      <c r="BN17" s="298">
        <f t="shared" si="1"/>
        <v>20</v>
      </c>
      <c r="BO17" s="299"/>
      <c r="BP17" s="291">
        <v>15</v>
      </c>
      <c r="BQ17" s="292"/>
    </row>
    <row r="18" spans="1:69" s="1" customFormat="1" ht="12.75">
      <c r="A18" s="37">
        <v>8</v>
      </c>
      <c r="B18" s="273" t="s">
        <v>79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5"/>
      <c r="S18" s="333">
        <v>0</v>
      </c>
      <c r="T18" s="321"/>
      <c r="U18" s="113" t="s">
        <v>3</v>
      </c>
      <c r="V18" s="321">
        <v>1</v>
      </c>
      <c r="W18" s="322"/>
      <c r="X18" s="323">
        <v>0</v>
      </c>
      <c r="Y18" s="321"/>
      <c r="Z18" s="113" t="s">
        <v>3</v>
      </c>
      <c r="AA18" s="321">
        <v>1</v>
      </c>
      <c r="AB18" s="322"/>
      <c r="AC18" s="323">
        <v>0</v>
      </c>
      <c r="AD18" s="321"/>
      <c r="AE18" s="113" t="s">
        <v>3</v>
      </c>
      <c r="AF18" s="321">
        <v>1</v>
      </c>
      <c r="AG18" s="322"/>
      <c r="AH18" s="323">
        <v>0</v>
      </c>
      <c r="AI18" s="321"/>
      <c r="AJ18" s="113" t="s">
        <v>3</v>
      </c>
      <c r="AK18" s="321">
        <v>1</v>
      </c>
      <c r="AL18" s="322"/>
      <c r="AM18" s="323">
        <v>0</v>
      </c>
      <c r="AN18" s="321"/>
      <c r="AO18" s="113" t="s">
        <v>3</v>
      </c>
      <c r="AP18" s="321">
        <v>1</v>
      </c>
      <c r="AQ18" s="322"/>
      <c r="AR18" s="334">
        <v>0</v>
      </c>
      <c r="AS18" s="324"/>
      <c r="AT18" s="113" t="s">
        <v>3</v>
      </c>
      <c r="AU18" s="324">
        <v>1</v>
      </c>
      <c r="AV18" s="325"/>
      <c r="AW18" s="323">
        <v>0</v>
      </c>
      <c r="AX18" s="321"/>
      <c r="AY18" s="113" t="s">
        <v>3</v>
      </c>
      <c r="AZ18" s="321">
        <v>1</v>
      </c>
      <c r="BA18" s="322"/>
      <c r="BB18" s="114"/>
      <c r="BC18" s="115"/>
      <c r="BD18" s="116"/>
      <c r="BE18" s="115"/>
      <c r="BF18" s="115"/>
      <c r="BG18" s="323">
        <v>0</v>
      </c>
      <c r="BH18" s="321"/>
      <c r="BI18" s="113" t="s">
        <v>3</v>
      </c>
      <c r="BJ18" s="321">
        <v>1</v>
      </c>
      <c r="BK18" s="335"/>
      <c r="BL18" s="298">
        <f t="shared" si="0"/>
        <v>0</v>
      </c>
      <c r="BM18" s="299"/>
      <c r="BN18" s="298">
        <f t="shared" si="1"/>
        <v>8</v>
      </c>
      <c r="BO18" s="299"/>
      <c r="BP18" s="291" t="s">
        <v>92</v>
      </c>
      <c r="BQ18" s="292"/>
    </row>
    <row r="19" spans="1:69" s="1" customFormat="1" ht="13.5" thickBot="1">
      <c r="A19" s="16">
        <v>9</v>
      </c>
      <c r="B19" s="270" t="s">
        <v>72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2"/>
      <c r="S19" s="336">
        <v>1</v>
      </c>
      <c r="T19" s="160"/>
      <c r="U19" s="40" t="s">
        <v>3</v>
      </c>
      <c r="V19" s="160">
        <v>1</v>
      </c>
      <c r="W19" s="214"/>
      <c r="X19" s="155">
        <v>2</v>
      </c>
      <c r="Y19" s="156"/>
      <c r="Z19" s="63" t="s">
        <v>3</v>
      </c>
      <c r="AA19" s="156">
        <v>4</v>
      </c>
      <c r="AB19" s="162"/>
      <c r="AC19" s="159">
        <v>4</v>
      </c>
      <c r="AD19" s="160"/>
      <c r="AE19" s="40" t="s">
        <v>3</v>
      </c>
      <c r="AF19" s="160">
        <v>4</v>
      </c>
      <c r="AG19" s="214"/>
      <c r="AH19" s="161">
        <v>3</v>
      </c>
      <c r="AI19" s="153"/>
      <c r="AJ19" s="110" t="s">
        <v>3</v>
      </c>
      <c r="AK19" s="153">
        <v>1</v>
      </c>
      <c r="AL19" s="154"/>
      <c r="AM19" s="161">
        <v>3</v>
      </c>
      <c r="AN19" s="153"/>
      <c r="AO19" s="110" t="s">
        <v>3</v>
      </c>
      <c r="AP19" s="153">
        <v>2</v>
      </c>
      <c r="AQ19" s="154"/>
      <c r="AR19" s="337">
        <v>2</v>
      </c>
      <c r="AS19" s="338"/>
      <c r="AT19" s="89" t="s">
        <v>3</v>
      </c>
      <c r="AU19" s="338">
        <v>2</v>
      </c>
      <c r="AV19" s="339"/>
      <c r="AW19" s="213">
        <v>3</v>
      </c>
      <c r="AX19" s="157"/>
      <c r="AY19" s="122" t="s">
        <v>3</v>
      </c>
      <c r="AZ19" s="157">
        <v>2</v>
      </c>
      <c r="BA19" s="158"/>
      <c r="BB19" s="340">
        <v>1</v>
      </c>
      <c r="BC19" s="341"/>
      <c r="BD19" s="118" t="s">
        <v>3</v>
      </c>
      <c r="BE19" s="341">
        <v>0</v>
      </c>
      <c r="BF19" s="342"/>
      <c r="BG19" s="41"/>
      <c r="BH19" s="42"/>
      <c r="BI19" s="42"/>
      <c r="BJ19" s="42"/>
      <c r="BK19" s="43"/>
      <c r="BL19" s="289">
        <f>SUM(N19+S19+X19+AC19+AH19+AM19+AR19+AW19+BB19+BG19)</f>
        <v>19</v>
      </c>
      <c r="BM19" s="290"/>
      <c r="BN19" s="289">
        <f>SUM(Q19+V19+AA19+AF19+AK19+AP19+AU19+AZ19+BE19+BJ19)</f>
        <v>16</v>
      </c>
      <c r="BO19" s="290"/>
      <c r="BP19" s="284">
        <v>15</v>
      </c>
      <c r="BQ19" s="285"/>
    </row>
    <row r="20" spans="1:67" s="1" customFormat="1" ht="14.25" thickBot="1" thickTop="1">
      <c r="A20" s="4"/>
      <c r="N20" s="2"/>
      <c r="S20" s="2"/>
      <c r="X20" s="2"/>
      <c r="AC20" s="2"/>
      <c r="AH20" s="2"/>
      <c r="AM20" s="2"/>
      <c r="AR20" s="2"/>
      <c r="AS20" s="2"/>
      <c r="AW20" s="2"/>
      <c r="BB20" s="343"/>
      <c r="BC20" s="344"/>
      <c r="BD20" s="344"/>
      <c r="BE20" s="344"/>
      <c r="BF20" s="345"/>
      <c r="BG20" s="346" t="s">
        <v>5</v>
      </c>
      <c r="BH20" s="347"/>
      <c r="BI20" s="347"/>
      <c r="BJ20" s="347"/>
      <c r="BK20" s="348"/>
      <c r="BL20" s="349">
        <f>SUM(BL11:BL19)</f>
        <v>155</v>
      </c>
      <c r="BM20" s="350"/>
      <c r="BN20" s="349">
        <f>SUM(BN11:BN19)</f>
        <v>155</v>
      </c>
      <c r="BO20" s="350"/>
    </row>
    <row r="21" spans="1:58" s="1" customFormat="1" ht="16.5" customHeight="1" thickBot="1" thickTop="1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20" t="s">
        <v>29</v>
      </c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69" s="1" customFormat="1" ht="14.25" thickBot="1" thickTop="1">
      <c r="A22" s="139" t="s">
        <v>54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65">
        <v>1</v>
      </c>
      <c r="T22" s="164"/>
      <c r="U22" s="163">
        <v>2</v>
      </c>
      <c r="V22" s="164"/>
      <c r="W22" s="163">
        <v>3</v>
      </c>
      <c r="X22" s="164"/>
      <c r="Y22" s="163">
        <v>4</v>
      </c>
      <c r="Z22" s="164"/>
      <c r="AA22" s="163">
        <v>5</v>
      </c>
      <c r="AB22" s="164"/>
      <c r="AC22" s="163">
        <v>6</v>
      </c>
      <c r="AD22" s="164"/>
      <c r="AE22" s="163">
        <v>7</v>
      </c>
      <c r="AF22" s="164"/>
      <c r="AG22" s="163">
        <v>8</v>
      </c>
      <c r="AH22" s="164"/>
      <c r="AI22" s="163">
        <v>9</v>
      </c>
      <c r="AJ22" s="164"/>
      <c r="AK22" s="163">
        <v>10</v>
      </c>
      <c r="AL22" s="164"/>
      <c r="AM22" s="163">
        <v>11</v>
      </c>
      <c r="AN22" s="164"/>
      <c r="AO22" s="163">
        <v>12</v>
      </c>
      <c r="AP22" s="164"/>
      <c r="AQ22" s="163">
        <v>13</v>
      </c>
      <c r="AR22" s="164"/>
      <c r="AS22" s="163">
        <v>14</v>
      </c>
      <c r="AT22" s="164"/>
      <c r="AU22" s="163">
        <v>15</v>
      </c>
      <c r="AV22" s="164"/>
      <c r="AW22" s="163">
        <v>16</v>
      </c>
      <c r="AX22" s="164"/>
      <c r="AY22" s="163">
        <v>17</v>
      </c>
      <c r="AZ22" s="164"/>
      <c r="BA22" s="163">
        <v>18</v>
      </c>
      <c r="BB22" s="164"/>
      <c r="BC22" s="163">
        <v>19</v>
      </c>
      <c r="BD22" s="164"/>
      <c r="BE22" s="163">
        <v>20</v>
      </c>
      <c r="BF22" s="164"/>
      <c r="BG22" s="163">
        <v>21</v>
      </c>
      <c r="BH22" s="351"/>
      <c r="BI22" s="163">
        <v>22</v>
      </c>
      <c r="BJ22" s="164"/>
      <c r="BK22" s="163">
        <v>23</v>
      </c>
      <c r="BL22" s="164"/>
      <c r="BM22" s="163">
        <v>24</v>
      </c>
      <c r="BN22" s="221"/>
      <c r="BO22" s="222"/>
      <c r="BP22" s="223"/>
      <c r="BQ22" s="45"/>
    </row>
    <row r="23" spans="1:69" s="1" customFormat="1" ht="13.5" thickTop="1">
      <c r="A23" s="83">
        <v>1</v>
      </c>
      <c r="B23" s="145" t="s">
        <v>74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7"/>
      <c r="S23" s="168" t="s">
        <v>50</v>
      </c>
      <c r="T23" s="167"/>
      <c r="U23" s="166" t="s">
        <v>50</v>
      </c>
      <c r="V23" s="167"/>
      <c r="W23" s="166" t="s">
        <v>50</v>
      </c>
      <c r="X23" s="167"/>
      <c r="Y23" s="166" t="s">
        <v>50</v>
      </c>
      <c r="Z23" s="167"/>
      <c r="AA23" s="166" t="s">
        <v>50</v>
      </c>
      <c r="AB23" s="167"/>
      <c r="AC23" s="166" t="s">
        <v>50</v>
      </c>
      <c r="AD23" s="167"/>
      <c r="AE23" s="166" t="s">
        <v>50</v>
      </c>
      <c r="AF23" s="167"/>
      <c r="AG23" s="166" t="s">
        <v>50</v>
      </c>
      <c r="AH23" s="167"/>
      <c r="AI23" s="166" t="s">
        <v>50</v>
      </c>
      <c r="AJ23" s="167"/>
      <c r="AK23" s="166" t="s">
        <v>50</v>
      </c>
      <c r="AL23" s="167"/>
      <c r="AM23" s="169"/>
      <c r="AN23" s="170"/>
      <c r="AO23" s="169"/>
      <c r="AP23" s="170"/>
      <c r="AQ23" s="169"/>
      <c r="AR23" s="170"/>
      <c r="AS23" s="169"/>
      <c r="AT23" s="170"/>
      <c r="AU23" s="169"/>
      <c r="AV23" s="170"/>
      <c r="AW23" s="169"/>
      <c r="AX23" s="170"/>
      <c r="AY23" s="169"/>
      <c r="AZ23" s="170"/>
      <c r="BA23" s="169"/>
      <c r="BB23" s="170"/>
      <c r="BC23" s="169"/>
      <c r="BD23" s="170"/>
      <c r="BE23" s="169"/>
      <c r="BF23" s="170"/>
      <c r="BG23" s="169"/>
      <c r="BH23" s="352"/>
      <c r="BI23" s="169"/>
      <c r="BJ23" s="170"/>
      <c r="BK23" s="169"/>
      <c r="BL23" s="170"/>
      <c r="BM23" s="169"/>
      <c r="BN23" s="224"/>
      <c r="BO23" s="267"/>
      <c r="BP23" s="268"/>
      <c r="BQ23" s="17"/>
    </row>
    <row r="24" spans="1:69" s="1" customFormat="1" ht="12.75">
      <c r="A24" s="84">
        <v>2</v>
      </c>
      <c r="B24" s="132" t="s">
        <v>75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71" t="s">
        <v>50</v>
      </c>
      <c r="T24" s="172"/>
      <c r="U24" s="173" t="s">
        <v>50</v>
      </c>
      <c r="V24" s="172"/>
      <c r="W24" s="173" t="s">
        <v>50</v>
      </c>
      <c r="X24" s="172"/>
      <c r="Y24" s="173" t="s">
        <v>50</v>
      </c>
      <c r="Z24" s="172"/>
      <c r="AA24" s="173" t="s">
        <v>50</v>
      </c>
      <c r="AB24" s="172"/>
      <c r="AC24" s="173" t="s">
        <v>50</v>
      </c>
      <c r="AD24" s="172"/>
      <c r="AE24" s="173" t="s">
        <v>50</v>
      </c>
      <c r="AF24" s="172"/>
      <c r="AG24" s="173" t="s">
        <v>50</v>
      </c>
      <c r="AH24" s="172"/>
      <c r="AI24" s="173" t="s">
        <v>50</v>
      </c>
      <c r="AJ24" s="172"/>
      <c r="AK24" s="173" t="s">
        <v>50</v>
      </c>
      <c r="AL24" s="172"/>
      <c r="AM24" s="173" t="s">
        <v>50</v>
      </c>
      <c r="AN24" s="172"/>
      <c r="AO24" s="173" t="s">
        <v>50</v>
      </c>
      <c r="AP24" s="172"/>
      <c r="AQ24" s="173" t="s">
        <v>50</v>
      </c>
      <c r="AR24" s="172"/>
      <c r="AS24" s="173" t="s">
        <v>50</v>
      </c>
      <c r="AT24" s="172"/>
      <c r="AU24" s="173" t="s">
        <v>50</v>
      </c>
      <c r="AV24" s="172"/>
      <c r="AW24" s="173" t="s">
        <v>50</v>
      </c>
      <c r="AX24" s="172"/>
      <c r="AY24" s="173" t="s">
        <v>50</v>
      </c>
      <c r="AZ24" s="172"/>
      <c r="BA24" s="173" t="s">
        <v>50</v>
      </c>
      <c r="BB24" s="172"/>
      <c r="BC24" s="173" t="s">
        <v>50</v>
      </c>
      <c r="BD24" s="172"/>
      <c r="BE24" s="174"/>
      <c r="BF24" s="175"/>
      <c r="BG24" s="174"/>
      <c r="BH24" s="316"/>
      <c r="BI24" s="174"/>
      <c r="BJ24" s="175"/>
      <c r="BK24" s="174"/>
      <c r="BL24" s="175"/>
      <c r="BM24" s="174"/>
      <c r="BN24" s="227"/>
      <c r="BO24" s="267"/>
      <c r="BP24" s="268"/>
      <c r="BQ24" s="17"/>
    </row>
    <row r="25" spans="1:69" s="1" customFormat="1" ht="12.75">
      <c r="A25" s="85">
        <v>3</v>
      </c>
      <c r="B25" s="273" t="s">
        <v>53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/>
      <c r="S25" s="171" t="s">
        <v>50</v>
      </c>
      <c r="T25" s="172"/>
      <c r="U25" s="173" t="s">
        <v>50</v>
      </c>
      <c r="V25" s="172"/>
      <c r="W25" s="173" t="s">
        <v>50</v>
      </c>
      <c r="X25" s="172"/>
      <c r="Y25" s="173" t="s">
        <v>50</v>
      </c>
      <c r="Z25" s="172"/>
      <c r="AA25" s="173" t="s">
        <v>50</v>
      </c>
      <c r="AB25" s="172"/>
      <c r="AC25" s="173" t="s">
        <v>50</v>
      </c>
      <c r="AD25" s="172"/>
      <c r="AE25" s="173" t="s">
        <v>50</v>
      </c>
      <c r="AF25" s="172"/>
      <c r="AG25" s="173" t="s">
        <v>50</v>
      </c>
      <c r="AH25" s="172"/>
      <c r="AI25" s="173" t="s">
        <v>50</v>
      </c>
      <c r="AJ25" s="172"/>
      <c r="AK25" s="173" t="s">
        <v>50</v>
      </c>
      <c r="AL25" s="172"/>
      <c r="AM25" s="173" t="s">
        <v>50</v>
      </c>
      <c r="AN25" s="172"/>
      <c r="AO25" s="173" t="s">
        <v>50</v>
      </c>
      <c r="AP25" s="172"/>
      <c r="AQ25" s="174"/>
      <c r="AR25" s="175"/>
      <c r="AS25" s="174"/>
      <c r="AT25" s="175"/>
      <c r="AU25" s="174"/>
      <c r="AV25" s="175"/>
      <c r="AW25" s="174"/>
      <c r="AX25" s="175"/>
      <c r="AY25" s="174"/>
      <c r="AZ25" s="175"/>
      <c r="BA25" s="174"/>
      <c r="BB25" s="175"/>
      <c r="BC25" s="174"/>
      <c r="BD25" s="175"/>
      <c r="BE25" s="174"/>
      <c r="BF25" s="175"/>
      <c r="BG25" s="174"/>
      <c r="BH25" s="316"/>
      <c r="BI25" s="174"/>
      <c r="BJ25" s="175"/>
      <c r="BK25" s="174"/>
      <c r="BL25" s="175"/>
      <c r="BM25" s="174"/>
      <c r="BN25" s="227"/>
      <c r="BO25" s="267"/>
      <c r="BP25" s="268"/>
      <c r="BQ25" s="17"/>
    </row>
    <row r="26" spans="1:69" s="1" customFormat="1" ht="12.75">
      <c r="A26" s="85">
        <v>4</v>
      </c>
      <c r="B26" s="132" t="s">
        <v>68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171" t="s">
        <v>50</v>
      </c>
      <c r="T26" s="172"/>
      <c r="U26" s="173" t="s">
        <v>50</v>
      </c>
      <c r="V26" s="172"/>
      <c r="W26" s="173" t="s">
        <v>50</v>
      </c>
      <c r="X26" s="172"/>
      <c r="Y26" s="173" t="s">
        <v>50</v>
      </c>
      <c r="Z26" s="172"/>
      <c r="AA26" s="173" t="s">
        <v>50</v>
      </c>
      <c r="AB26" s="172"/>
      <c r="AC26" s="173" t="s">
        <v>50</v>
      </c>
      <c r="AD26" s="172"/>
      <c r="AE26" s="173" t="s">
        <v>50</v>
      </c>
      <c r="AF26" s="172"/>
      <c r="AG26" s="173" t="s">
        <v>50</v>
      </c>
      <c r="AH26" s="172"/>
      <c r="AI26" s="173" t="s">
        <v>50</v>
      </c>
      <c r="AJ26" s="172"/>
      <c r="AK26" s="173" t="s">
        <v>50</v>
      </c>
      <c r="AL26" s="172"/>
      <c r="AM26" s="173" t="s">
        <v>50</v>
      </c>
      <c r="AN26" s="172"/>
      <c r="AO26" s="174"/>
      <c r="AP26" s="175"/>
      <c r="AQ26" s="174"/>
      <c r="AR26" s="175"/>
      <c r="AS26" s="174"/>
      <c r="AT26" s="175"/>
      <c r="AU26" s="174"/>
      <c r="AV26" s="175"/>
      <c r="AW26" s="174"/>
      <c r="AX26" s="175"/>
      <c r="AY26" s="174"/>
      <c r="AZ26" s="175"/>
      <c r="BA26" s="174"/>
      <c r="BB26" s="175"/>
      <c r="BC26" s="174"/>
      <c r="BD26" s="175"/>
      <c r="BE26" s="174"/>
      <c r="BF26" s="175"/>
      <c r="BG26" s="174"/>
      <c r="BH26" s="316"/>
      <c r="BI26" s="174"/>
      <c r="BJ26" s="175"/>
      <c r="BK26" s="174"/>
      <c r="BL26" s="175"/>
      <c r="BM26" s="174"/>
      <c r="BN26" s="227"/>
      <c r="BO26" s="267"/>
      <c r="BP26" s="268"/>
      <c r="BQ26" s="17"/>
    </row>
    <row r="27" spans="1:69" s="1" customFormat="1" ht="12.75">
      <c r="A27" s="84">
        <v>5</v>
      </c>
      <c r="B27" s="273" t="s">
        <v>76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5"/>
      <c r="S27" s="171" t="s">
        <v>50</v>
      </c>
      <c r="T27" s="172"/>
      <c r="U27" s="173" t="s">
        <v>50</v>
      </c>
      <c r="V27" s="172"/>
      <c r="W27" s="173" t="s">
        <v>50</v>
      </c>
      <c r="X27" s="172"/>
      <c r="Y27" s="173" t="s">
        <v>50</v>
      </c>
      <c r="Z27" s="172"/>
      <c r="AA27" s="173" t="s">
        <v>50</v>
      </c>
      <c r="AB27" s="172"/>
      <c r="AC27" s="173" t="s">
        <v>50</v>
      </c>
      <c r="AD27" s="172"/>
      <c r="AE27" s="173" t="s">
        <v>50</v>
      </c>
      <c r="AF27" s="172"/>
      <c r="AG27" s="173" t="s">
        <v>50</v>
      </c>
      <c r="AH27" s="172"/>
      <c r="AI27" s="173" t="s">
        <v>50</v>
      </c>
      <c r="AJ27" s="172"/>
      <c r="AK27" s="173" t="s">
        <v>50</v>
      </c>
      <c r="AL27" s="172"/>
      <c r="AM27" s="173" t="s">
        <v>50</v>
      </c>
      <c r="AN27" s="172"/>
      <c r="AO27" s="173" t="s">
        <v>50</v>
      </c>
      <c r="AP27" s="172"/>
      <c r="AQ27" s="173" t="s">
        <v>50</v>
      </c>
      <c r="AR27" s="172"/>
      <c r="AS27" s="173" t="s">
        <v>50</v>
      </c>
      <c r="AT27" s="172"/>
      <c r="AU27" s="173" t="s">
        <v>50</v>
      </c>
      <c r="AV27" s="172"/>
      <c r="AW27" s="173" t="s">
        <v>50</v>
      </c>
      <c r="AX27" s="172"/>
      <c r="AY27" s="174"/>
      <c r="AZ27" s="175"/>
      <c r="BA27" s="174"/>
      <c r="BB27" s="175"/>
      <c r="BC27" s="174"/>
      <c r="BD27" s="175"/>
      <c r="BE27" s="174"/>
      <c r="BF27" s="175"/>
      <c r="BG27" s="174"/>
      <c r="BH27" s="316"/>
      <c r="BI27" s="174"/>
      <c r="BJ27" s="175"/>
      <c r="BK27" s="174"/>
      <c r="BL27" s="175"/>
      <c r="BM27" s="174"/>
      <c r="BN27" s="227"/>
      <c r="BO27" s="267"/>
      <c r="BP27" s="268"/>
      <c r="BQ27" s="17"/>
    </row>
    <row r="28" spans="1:69" s="1" customFormat="1" ht="12.75">
      <c r="A28" s="84">
        <v>6</v>
      </c>
      <c r="B28" s="132" t="s">
        <v>77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71" t="s">
        <v>50</v>
      </c>
      <c r="T28" s="172"/>
      <c r="U28" s="173" t="s">
        <v>50</v>
      </c>
      <c r="V28" s="172"/>
      <c r="W28" s="173" t="s">
        <v>50</v>
      </c>
      <c r="X28" s="172"/>
      <c r="Y28" s="173" t="s">
        <v>50</v>
      </c>
      <c r="Z28" s="172"/>
      <c r="AA28" s="174"/>
      <c r="AB28" s="175"/>
      <c r="AC28" s="174"/>
      <c r="AD28" s="175"/>
      <c r="AE28" s="174"/>
      <c r="AF28" s="175"/>
      <c r="AG28" s="174"/>
      <c r="AH28" s="175"/>
      <c r="AI28" s="174"/>
      <c r="AJ28" s="175"/>
      <c r="AK28" s="174"/>
      <c r="AL28" s="175"/>
      <c r="AM28" s="174"/>
      <c r="AN28" s="175"/>
      <c r="AO28" s="174"/>
      <c r="AP28" s="175"/>
      <c r="AQ28" s="174"/>
      <c r="AR28" s="175"/>
      <c r="AS28" s="174"/>
      <c r="AT28" s="175"/>
      <c r="AU28" s="174"/>
      <c r="AV28" s="175"/>
      <c r="AW28" s="174"/>
      <c r="AX28" s="175"/>
      <c r="AY28" s="174"/>
      <c r="AZ28" s="175"/>
      <c r="BA28" s="174"/>
      <c r="BB28" s="175"/>
      <c r="BC28" s="174"/>
      <c r="BD28" s="175"/>
      <c r="BE28" s="174"/>
      <c r="BF28" s="175"/>
      <c r="BG28" s="174"/>
      <c r="BH28" s="316"/>
      <c r="BI28" s="102"/>
      <c r="BJ28" s="103"/>
      <c r="BK28" s="102"/>
      <c r="BL28" s="103"/>
      <c r="BM28" s="102"/>
      <c r="BN28" s="104"/>
      <c r="BO28" s="267"/>
      <c r="BP28" s="268"/>
      <c r="BQ28" s="17"/>
    </row>
    <row r="29" spans="1:69" s="1" customFormat="1" ht="12.75">
      <c r="A29" s="84">
        <v>7</v>
      </c>
      <c r="B29" s="132" t="s">
        <v>78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71" t="s">
        <v>50</v>
      </c>
      <c r="T29" s="172"/>
      <c r="U29" s="173" t="s">
        <v>50</v>
      </c>
      <c r="V29" s="172"/>
      <c r="W29" s="173" t="s">
        <v>50</v>
      </c>
      <c r="X29" s="172"/>
      <c r="Y29" s="173" t="s">
        <v>50</v>
      </c>
      <c r="Z29" s="172"/>
      <c r="AA29" s="173" t="s">
        <v>50</v>
      </c>
      <c r="AB29" s="172"/>
      <c r="AC29" s="173" t="s">
        <v>50</v>
      </c>
      <c r="AD29" s="172"/>
      <c r="AE29" s="173" t="s">
        <v>50</v>
      </c>
      <c r="AF29" s="172"/>
      <c r="AG29" s="173" t="s">
        <v>50</v>
      </c>
      <c r="AH29" s="172"/>
      <c r="AI29" s="173" t="s">
        <v>50</v>
      </c>
      <c r="AJ29" s="172"/>
      <c r="AK29" s="173" t="s">
        <v>50</v>
      </c>
      <c r="AL29" s="172"/>
      <c r="AM29" s="173" t="s">
        <v>50</v>
      </c>
      <c r="AN29" s="172"/>
      <c r="AO29" s="173" t="s">
        <v>50</v>
      </c>
      <c r="AP29" s="172"/>
      <c r="AQ29" s="173" t="s">
        <v>50</v>
      </c>
      <c r="AR29" s="172"/>
      <c r="AS29" s="173" t="s">
        <v>50</v>
      </c>
      <c r="AT29" s="172"/>
      <c r="AU29" s="173" t="s">
        <v>50</v>
      </c>
      <c r="AV29" s="172"/>
      <c r="AW29" s="174"/>
      <c r="AX29" s="175"/>
      <c r="AY29" s="174"/>
      <c r="AZ29" s="175"/>
      <c r="BA29" s="174"/>
      <c r="BB29" s="175"/>
      <c r="BC29" s="174"/>
      <c r="BD29" s="175"/>
      <c r="BE29" s="174"/>
      <c r="BF29" s="175"/>
      <c r="BG29" s="174"/>
      <c r="BH29" s="175"/>
      <c r="BI29" s="174"/>
      <c r="BJ29" s="175"/>
      <c r="BK29" s="174"/>
      <c r="BL29" s="175"/>
      <c r="BM29" s="174"/>
      <c r="BN29" s="227"/>
      <c r="BO29" s="267"/>
      <c r="BP29" s="268"/>
      <c r="BQ29" s="17"/>
    </row>
    <row r="30" spans="1:69" s="1" customFormat="1" ht="12.75">
      <c r="A30" s="84">
        <v>8</v>
      </c>
      <c r="B30" s="273" t="s">
        <v>79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5"/>
      <c r="S30" s="353" t="s">
        <v>93</v>
      </c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5"/>
      <c r="BO30" s="267"/>
      <c r="BP30" s="268"/>
      <c r="BQ30" s="17"/>
    </row>
    <row r="31" spans="1:69" s="1" customFormat="1" ht="13.5" thickBot="1">
      <c r="A31" s="86">
        <v>9</v>
      </c>
      <c r="B31" s="270" t="s">
        <v>72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2"/>
      <c r="S31" s="181" t="s">
        <v>50</v>
      </c>
      <c r="T31" s="182"/>
      <c r="U31" s="183" t="s">
        <v>50</v>
      </c>
      <c r="V31" s="182"/>
      <c r="W31" s="183" t="s">
        <v>50</v>
      </c>
      <c r="X31" s="182"/>
      <c r="Y31" s="183" t="s">
        <v>50</v>
      </c>
      <c r="Z31" s="182"/>
      <c r="AA31" s="183" t="s">
        <v>50</v>
      </c>
      <c r="AB31" s="182"/>
      <c r="AC31" s="183" t="s">
        <v>50</v>
      </c>
      <c r="AD31" s="182"/>
      <c r="AE31" s="183" t="s">
        <v>50</v>
      </c>
      <c r="AF31" s="182"/>
      <c r="AG31" s="183" t="s">
        <v>50</v>
      </c>
      <c r="AH31" s="182"/>
      <c r="AI31" s="183" t="s">
        <v>50</v>
      </c>
      <c r="AJ31" s="182"/>
      <c r="AK31" s="183" t="s">
        <v>50</v>
      </c>
      <c r="AL31" s="182"/>
      <c r="AM31" s="183" t="s">
        <v>50</v>
      </c>
      <c r="AN31" s="182"/>
      <c r="AO31" s="183" t="s">
        <v>50</v>
      </c>
      <c r="AP31" s="182"/>
      <c r="AQ31" s="183" t="s">
        <v>50</v>
      </c>
      <c r="AR31" s="182"/>
      <c r="AS31" s="183" t="s">
        <v>50</v>
      </c>
      <c r="AT31" s="182"/>
      <c r="AU31" s="183" t="s">
        <v>50</v>
      </c>
      <c r="AV31" s="182"/>
      <c r="AW31" s="176"/>
      <c r="AX31" s="177"/>
      <c r="AY31" s="176"/>
      <c r="AZ31" s="177"/>
      <c r="BA31" s="176"/>
      <c r="BB31" s="177"/>
      <c r="BC31" s="176"/>
      <c r="BD31" s="177"/>
      <c r="BE31" s="176"/>
      <c r="BF31" s="177"/>
      <c r="BG31" s="176"/>
      <c r="BH31" s="356"/>
      <c r="BI31" s="176"/>
      <c r="BJ31" s="177"/>
      <c r="BK31" s="176"/>
      <c r="BL31" s="177"/>
      <c r="BM31" s="176"/>
      <c r="BN31" s="232"/>
      <c r="BO31" s="267"/>
      <c r="BP31" s="268"/>
      <c r="BQ31" s="17"/>
    </row>
    <row r="32" spans="1:69" s="1" customFormat="1" ht="14.25" thickBot="1" thickTop="1">
      <c r="A32" s="4"/>
      <c r="S32" s="163">
        <v>24</v>
      </c>
      <c r="T32" s="164"/>
      <c r="U32" s="163">
        <v>23</v>
      </c>
      <c r="V32" s="164"/>
      <c r="W32" s="163">
        <v>22</v>
      </c>
      <c r="X32" s="164"/>
      <c r="Y32" s="163">
        <v>21</v>
      </c>
      <c r="Z32" s="164"/>
      <c r="AA32" s="163">
        <v>20</v>
      </c>
      <c r="AB32" s="164"/>
      <c r="AC32" s="163">
        <v>19</v>
      </c>
      <c r="AD32" s="164"/>
      <c r="AE32" s="163">
        <v>18</v>
      </c>
      <c r="AF32" s="164"/>
      <c r="AG32" s="163">
        <v>17</v>
      </c>
      <c r="AH32" s="164"/>
      <c r="AI32" s="163">
        <v>16</v>
      </c>
      <c r="AJ32" s="164"/>
      <c r="AK32" s="163">
        <v>15</v>
      </c>
      <c r="AL32" s="164"/>
      <c r="AM32" s="163">
        <v>14</v>
      </c>
      <c r="AN32" s="164"/>
      <c r="AO32" s="163">
        <v>13</v>
      </c>
      <c r="AP32" s="164"/>
      <c r="AQ32" s="163">
        <v>12</v>
      </c>
      <c r="AR32" s="164"/>
      <c r="AS32" s="163">
        <v>11</v>
      </c>
      <c r="AT32" s="164"/>
      <c r="AU32" s="163">
        <v>10</v>
      </c>
      <c r="AV32" s="164"/>
      <c r="AW32" s="163">
        <v>9</v>
      </c>
      <c r="AX32" s="164"/>
      <c r="AY32" s="163">
        <v>8</v>
      </c>
      <c r="AZ32" s="164"/>
      <c r="BA32" s="163">
        <v>7</v>
      </c>
      <c r="BB32" s="164"/>
      <c r="BC32" s="163">
        <v>6</v>
      </c>
      <c r="BD32" s="164"/>
      <c r="BE32" s="163">
        <v>5</v>
      </c>
      <c r="BF32" s="164"/>
      <c r="BG32" s="163">
        <v>4</v>
      </c>
      <c r="BH32" s="164"/>
      <c r="BI32" s="163">
        <v>3</v>
      </c>
      <c r="BJ32" s="164"/>
      <c r="BK32" s="163">
        <v>2</v>
      </c>
      <c r="BL32" s="164"/>
      <c r="BM32" s="163">
        <v>1</v>
      </c>
      <c r="BN32" s="221"/>
      <c r="BO32" s="263"/>
      <c r="BP32" s="263"/>
      <c r="BQ32" s="45"/>
    </row>
    <row r="33" spans="1:69" s="1" customFormat="1" ht="13.5" thickTop="1">
      <c r="A33" s="4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 t="s">
        <v>55</v>
      </c>
      <c r="BJ33" s="87"/>
      <c r="BK33" s="87"/>
      <c r="BL33" s="87"/>
      <c r="BM33" s="87"/>
      <c r="BN33" s="87"/>
      <c r="BO33" s="88"/>
      <c r="BP33" s="88"/>
      <c r="BQ33" s="88"/>
    </row>
    <row r="36" spans="1:45" ht="18.75">
      <c r="A36" s="28" t="s">
        <v>13</v>
      </c>
      <c r="AK36" s="13" t="s">
        <v>19</v>
      </c>
      <c r="AS36" s="29"/>
    </row>
    <row r="37" spans="1:61" ht="18">
      <c r="A37" s="57" t="s">
        <v>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8">
      <c r="A38" s="91" t="s">
        <v>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ht="13.5" thickBot="1"/>
    <row r="40" spans="1:61" ht="20.25" thickBot="1" thickTop="1">
      <c r="A40" s="56" t="s">
        <v>45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39" t="s">
        <v>56</v>
      </c>
      <c r="AR40" s="140"/>
      <c r="AS40" s="140"/>
      <c r="AT40" s="140"/>
      <c r="AU40" s="141"/>
      <c r="AV40" s="139" t="s">
        <v>8</v>
      </c>
      <c r="AW40" s="140"/>
      <c r="AX40" s="140"/>
      <c r="AY40" s="140"/>
      <c r="AZ40" s="141"/>
      <c r="BA40" s="233"/>
      <c r="BB40" s="234"/>
      <c r="BC40" s="234"/>
      <c r="BD40" s="234"/>
      <c r="BE40" s="234"/>
      <c r="BF40" s="1"/>
      <c r="BG40" s="1"/>
      <c r="BH40" s="1"/>
      <c r="BI40" s="1"/>
    </row>
    <row r="41" spans="1:61" ht="13.5" thickTop="1">
      <c r="A41" s="187" t="s">
        <v>23</v>
      </c>
      <c r="B41" s="188"/>
      <c r="C41" s="189"/>
      <c r="D41" s="184" t="s">
        <v>25</v>
      </c>
      <c r="E41" s="185"/>
      <c r="F41" s="185"/>
      <c r="G41" s="185"/>
      <c r="H41" s="186"/>
      <c r="I41" s="190" t="s">
        <v>95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2"/>
      <c r="W41" s="8" t="s">
        <v>3</v>
      </c>
      <c r="X41" s="184" t="s">
        <v>27</v>
      </c>
      <c r="Y41" s="185"/>
      <c r="Z41" s="185"/>
      <c r="AA41" s="185"/>
      <c r="AB41" s="186"/>
      <c r="AC41" s="190" t="s">
        <v>100</v>
      </c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4"/>
      <c r="AQ41" s="193">
        <v>1</v>
      </c>
      <c r="AR41" s="142"/>
      <c r="AS41" s="6" t="s">
        <v>3</v>
      </c>
      <c r="AT41" s="142">
        <v>1</v>
      </c>
      <c r="AU41" s="195"/>
      <c r="AV41" s="193">
        <v>6</v>
      </c>
      <c r="AW41" s="142"/>
      <c r="AX41" s="6" t="s">
        <v>3</v>
      </c>
      <c r="AY41" s="142">
        <v>5</v>
      </c>
      <c r="AZ41" s="195"/>
      <c r="BA41" s="198"/>
      <c r="BB41" s="199"/>
      <c r="BC41" s="44"/>
      <c r="BD41" s="199"/>
      <c r="BE41" s="199"/>
      <c r="BF41" s="1"/>
      <c r="BG41" s="1"/>
      <c r="BH41" s="1"/>
      <c r="BI41" s="1"/>
    </row>
    <row r="42" spans="1:61" ht="13.5" thickBot="1">
      <c r="A42" s="237" t="s">
        <v>20</v>
      </c>
      <c r="B42" s="238"/>
      <c r="C42" s="239"/>
      <c r="D42" s="240" t="s">
        <v>26</v>
      </c>
      <c r="E42" s="241"/>
      <c r="F42" s="241"/>
      <c r="G42" s="241"/>
      <c r="H42" s="242"/>
      <c r="I42" s="243" t="s">
        <v>76</v>
      </c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5"/>
      <c r="W42" s="7" t="s">
        <v>3</v>
      </c>
      <c r="X42" s="240" t="s">
        <v>43</v>
      </c>
      <c r="Y42" s="241"/>
      <c r="Z42" s="241"/>
      <c r="AA42" s="241"/>
      <c r="AB42" s="242"/>
      <c r="AC42" s="243" t="s">
        <v>72</v>
      </c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6"/>
      <c r="AQ42" s="127">
        <v>3</v>
      </c>
      <c r="AR42" s="153"/>
      <c r="AS42" s="3" t="s">
        <v>3</v>
      </c>
      <c r="AT42" s="153">
        <v>2</v>
      </c>
      <c r="AU42" s="197"/>
      <c r="AV42" s="127" t="s">
        <v>92</v>
      </c>
      <c r="AW42" s="153"/>
      <c r="AX42" s="3" t="s">
        <v>3</v>
      </c>
      <c r="AY42" s="153" t="s">
        <v>92</v>
      </c>
      <c r="AZ42" s="197"/>
      <c r="BA42" s="198"/>
      <c r="BB42" s="199"/>
      <c r="BC42" s="44"/>
      <c r="BD42" s="199"/>
      <c r="BE42" s="199"/>
      <c r="BF42" s="1"/>
      <c r="BG42" s="1"/>
      <c r="BH42" s="1"/>
      <c r="BI42" s="1"/>
    </row>
    <row r="43" spans="1:61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96"/>
      <c r="AJ43" s="196"/>
      <c r="AK43" s="196"/>
      <c r="AL43" s="196"/>
      <c r="AM43" s="196"/>
      <c r="AN43" s="196"/>
      <c r="AO43" s="196"/>
      <c r="AP43" s="196"/>
      <c r="AQ43" s="200"/>
      <c r="AR43" s="196"/>
      <c r="AS43" s="15"/>
      <c r="AT43" s="200"/>
      <c r="AU43" s="196"/>
      <c r="AV43" s="200"/>
      <c r="AW43" s="196"/>
      <c r="AX43" s="15"/>
      <c r="AY43" s="200"/>
      <c r="AZ43" s="196"/>
      <c r="BA43" s="2"/>
      <c r="BB43" s="2"/>
      <c r="BC43" s="2"/>
      <c r="BD43" s="2"/>
      <c r="BE43" s="2"/>
      <c r="BF43" s="1"/>
      <c r="BG43" s="1"/>
      <c r="BH43" s="1"/>
      <c r="BI43" s="1"/>
    </row>
    <row r="44" spans="1:61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55"/>
      <c r="AJ44" s="55"/>
      <c r="AK44" s="55"/>
      <c r="AL44" s="55"/>
      <c r="AM44" s="55"/>
      <c r="AN44" s="55"/>
      <c r="AO44" s="55"/>
      <c r="AP44" s="55"/>
      <c r="AQ44" s="52"/>
      <c r="AR44" s="55"/>
      <c r="AS44" s="46"/>
      <c r="AT44" s="52"/>
      <c r="AU44" s="55"/>
      <c r="AV44" s="52"/>
      <c r="AW44" s="55"/>
      <c r="AX44" s="46"/>
      <c r="AY44" s="52"/>
      <c r="AZ44" s="55"/>
      <c r="BA44" s="2"/>
      <c r="BB44" s="2"/>
      <c r="BC44" s="2"/>
      <c r="BD44" s="2"/>
      <c r="BE44" s="2"/>
      <c r="BF44" s="1"/>
      <c r="BG44" s="1"/>
      <c r="BH44" s="1"/>
      <c r="BI44" s="1"/>
    </row>
    <row r="45" spans="1:61" ht="20.25" thickBot="1" thickTop="1">
      <c r="A45" s="56" t="s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39" t="s">
        <v>56</v>
      </c>
      <c r="AR45" s="140"/>
      <c r="AS45" s="140"/>
      <c r="AT45" s="140"/>
      <c r="AU45" s="141"/>
      <c r="AV45" s="139" t="s">
        <v>8</v>
      </c>
      <c r="AW45" s="140"/>
      <c r="AX45" s="140"/>
      <c r="AY45" s="140"/>
      <c r="AZ45" s="141"/>
      <c r="BA45" s="233"/>
      <c r="BB45" s="234"/>
      <c r="BC45" s="234"/>
      <c r="BD45" s="234"/>
      <c r="BE45" s="234"/>
      <c r="BF45" s="1"/>
      <c r="BG45" s="1"/>
      <c r="BH45" s="1"/>
      <c r="BI45" s="1"/>
    </row>
    <row r="46" spans="1:61" ht="14.25" thickBot="1" thickTop="1">
      <c r="A46" s="251" t="s">
        <v>21</v>
      </c>
      <c r="B46" s="252"/>
      <c r="C46" s="253"/>
      <c r="D46" s="254" t="s">
        <v>24</v>
      </c>
      <c r="E46" s="255"/>
      <c r="F46" s="255"/>
      <c r="G46" s="255"/>
      <c r="H46" s="256"/>
      <c r="I46" s="247" t="s">
        <v>95</v>
      </c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57"/>
      <c r="W46" s="9" t="s">
        <v>3</v>
      </c>
      <c r="X46" s="254" t="s">
        <v>22</v>
      </c>
      <c r="Y46" s="255"/>
      <c r="Z46" s="255"/>
      <c r="AA46" s="255"/>
      <c r="AB46" s="256"/>
      <c r="AC46" s="247" t="s">
        <v>76</v>
      </c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9"/>
      <c r="AQ46" s="250">
        <v>1</v>
      </c>
      <c r="AR46" s="235"/>
      <c r="AS46" s="21" t="s">
        <v>3</v>
      </c>
      <c r="AT46" s="235">
        <v>3</v>
      </c>
      <c r="AU46" s="236"/>
      <c r="AV46" s="250" t="s">
        <v>92</v>
      </c>
      <c r="AW46" s="235"/>
      <c r="AX46" s="21" t="s">
        <v>3</v>
      </c>
      <c r="AY46" s="235" t="s">
        <v>92</v>
      </c>
      <c r="AZ46" s="236"/>
      <c r="BA46" s="198"/>
      <c r="BB46" s="199"/>
      <c r="BC46" s="90"/>
      <c r="BD46" s="199"/>
      <c r="BE46" s="199"/>
      <c r="BF46" s="1"/>
      <c r="BG46" s="1"/>
      <c r="BH46" s="1"/>
      <c r="BI46" s="1"/>
    </row>
    <row r="47" ht="13.5" thickTop="1"/>
  </sheetData>
  <mergeCells count="498">
    <mergeCell ref="BK31:BL31"/>
    <mergeCell ref="BM31:BN31"/>
    <mergeCell ref="BO31:BP31"/>
    <mergeCell ref="S32:T32"/>
    <mergeCell ref="BG32:BH32"/>
    <mergeCell ref="BI32:BJ32"/>
    <mergeCell ref="BK32:BL32"/>
    <mergeCell ref="BM32:BN32"/>
    <mergeCell ref="BO32:BP32"/>
    <mergeCell ref="BC31:BD31"/>
    <mergeCell ref="BG31:BH31"/>
    <mergeCell ref="BI31:BJ31"/>
    <mergeCell ref="AU31:AV31"/>
    <mergeCell ref="AW31:AX31"/>
    <mergeCell ref="AY31:AZ31"/>
    <mergeCell ref="BA31:BB31"/>
    <mergeCell ref="AG31:AH31"/>
    <mergeCell ref="AI31:AJ31"/>
    <mergeCell ref="AK31:AL31"/>
    <mergeCell ref="BE31:BF31"/>
    <mergeCell ref="AQ31:AR31"/>
    <mergeCell ref="AS31:AT31"/>
    <mergeCell ref="Y31:Z31"/>
    <mergeCell ref="AA31:AB31"/>
    <mergeCell ref="AC31:AD31"/>
    <mergeCell ref="AE31:AF31"/>
    <mergeCell ref="B31:R31"/>
    <mergeCell ref="S31:T31"/>
    <mergeCell ref="U31:V31"/>
    <mergeCell ref="W31:X31"/>
    <mergeCell ref="BK29:BL29"/>
    <mergeCell ref="BM29:BN29"/>
    <mergeCell ref="BO29:BP29"/>
    <mergeCell ref="B30:R30"/>
    <mergeCell ref="S30:BN30"/>
    <mergeCell ref="BO30:BP30"/>
    <mergeCell ref="BC29:BD29"/>
    <mergeCell ref="BE29:BF29"/>
    <mergeCell ref="BG29:BH29"/>
    <mergeCell ref="BI29:BJ29"/>
    <mergeCell ref="AW29:AX29"/>
    <mergeCell ref="AY29:AZ29"/>
    <mergeCell ref="BA29:BB29"/>
    <mergeCell ref="AU29:AV29"/>
    <mergeCell ref="AA29:AB29"/>
    <mergeCell ref="AG29:AH29"/>
    <mergeCell ref="AI29:AJ29"/>
    <mergeCell ref="AK29:AL29"/>
    <mergeCell ref="B29:R29"/>
    <mergeCell ref="S29:T29"/>
    <mergeCell ref="W29:X29"/>
    <mergeCell ref="Y29:Z29"/>
    <mergeCell ref="U29:V29"/>
    <mergeCell ref="BK27:BL27"/>
    <mergeCell ref="BM27:BN27"/>
    <mergeCell ref="BO27:BP27"/>
    <mergeCell ref="AE28:AF28"/>
    <mergeCell ref="AG28:AH28"/>
    <mergeCell ref="AI28:AJ28"/>
    <mergeCell ref="AK28:AL28"/>
    <mergeCell ref="AW28:AX28"/>
    <mergeCell ref="BO28:BP28"/>
    <mergeCell ref="BC27:BD27"/>
    <mergeCell ref="BE27:BF27"/>
    <mergeCell ref="BG27:BH27"/>
    <mergeCell ref="BI27:BJ27"/>
    <mergeCell ref="AK27:AL27"/>
    <mergeCell ref="AW27:AX27"/>
    <mergeCell ref="AY27:AZ27"/>
    <mergeCell ref="BA27:BB27"/>
    <mergeCell ref="AQ27:AR27"/>
    <mergeCell ref="AS27:AT27"/>
    <mergeCell ref="AU27:AV27"/>
    <mergeCell ref="BM26:BN26"/>
    <mergeCell ref="BO26:BP26"/>
    <mergeCell ref="B27:R27"/>
    <mergeCell ref="S27:T27"/>
    <mergeCell ref="W27:X27"/>
    <mergeCell ref="Y27:Z27"/>
    <mergeCell ref="AA27:AB27"/>
    <mergeCell ref="AC27:AD27"/>
    <mergeCell ref="AG27:AH27"/>
    <mergeCell ref="AI27:AJ27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M25:BN25"/>
    <mergeCell ref="BO25:BP25"/>
    <mergeCell ref="B26:R26"/>
    <mergeCell ref="S26:T26"/>
    <mergeCell ref="U26:V26"/>
    <mergeCell ref="W26:X26"/>
    <mergeCell ref="Y26:Z26"/>
    <mergeCell ref="AA26:AB26"/>
    <mergeCell ref="AG26:AH26"/>
    <mergeCell ref="AI26:AJ26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BK24:BL24"/>
    <mergeCell ref="BM24:BN24"/>
    <mergeCell ref="BO24:BP24"/>
    <mergeCell ref="B25:R25"/>
    <mergeCell ref="S25:T25"/>
    <mergeCell ref="U25:V25"/>
    <mergeCell ref="W25:X25"/>
    <mergeCell ref="Y25:Z25"/>
    <mergeCell ref="AA25:AB25"/>
    <mergeCell ref="AC25:AD25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BK23:BL23"/>
    <mergeCell ref="BM23:BN23"/>
    <mergeCell ref="BO23:BP23"/>
    <mergeCell ref="B24:R24"/>
    <mergeCell ref="S24:T24"/>
    <mergeCell ref="U24:V24"/>
    <mergeCell ref="W24:X24"/>
    <mergeCell ref="Y24:Z24"/>
    <mergeCell ref="AA24:AB24"/>
    <mergeCell ref="AC24:AD24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BK22:BL22"/>
    <mergeCell ref="BM22:BN22"/>
    <mergeCell ref="BO22:BP22"/>
    <mergeCell ref="B23:R23"/>
    <mergeCell ref="S23:T23"/>
    <mergeCell ref="U23:V23"/>
    <mergeCell ref="W23:X23"/>
    <mergeCell ref="Y23:Z23"/>
    <mergeCell ref="AA23:AB23"/>
    <mergeCell ref="AC23:AD23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S21:AD21"/>
    <mergeCell ref="A22:R22"/>
    <mergeCell ref="S22:T22"/>
    <mergeCell ref="AM22:AN22"/>
    <mergeCell ref="AC22:AD22"/>
    <mergeCell ref="AE22:AF22"/>
    <mergeCell ref="AG22:AH22"/>
    <mergeCell ref="AI22:AJ22"/>
    <mergeCell ref="AK22:AL22"/>
    <mergeCell ref="U22:V22"/>
    <mergeCell ref="BN19:BO19"/>
    <mergeCell ref="BP19:BQ19"/>
    <mergeCell ref="BB20:BF20"/>
    <mergeCell ref="BG20:BK20"/>
    <mergeCell ref="BL20:BM20"/>
    <mergeCell ref="BN20:BO20"/>
    <mergeCell ref="AZ19:BA19"/>
    <mergeCell ref="BB19:BC19"/>
    <mergeCell ref="BL19:BM19"/>
    <mergeCell ref="BE19:BF19"/>
    <mergeCell ref="BP18:BQ18"/>
    <mergeCell ref="B19:R19"/>
    <mergeCell ref="S19:T19"/>
    <mergeCell ref="V19:W19"/>
    <mergeCell ref="X19:Y19"/>
    <mergeCell ref="AF19:AG19"/>
    <mergeCell ref="AH19:AI19"/>
    <mergeCell ref="AP19:AQ19"/>
    <mergeCell ref="AR19:AS19"/>
    <mergeCell ref="AU19:AV19"/>
    <mergeCell ref="BG18:BH18"/>
    <mergeCell ref="BJ18:BK18"/>
    <mergeCell ref="BL18:BM18"/>
    <mergeCell ref="BN18:BO18"/>
    <mergeCell ref="BN17:BO17"/>
    <mergeCell ref="BP17:BQ17"/>
    <mergeCell ref="B18:R18"/>
    <mergeCell ref="S18:T18"/>
    <mergeCell ref="V18:W18"/>
    <mergeCell ref="X18:Y18"/>
    <mergeCell ref="AF18:AG18"/>
    <mergeCell ref="AH18:AI18"/>
    <mergeCell ref="AP18:AQ18"/>
    <mergeCell ref="AR18:AS18"/>
    <mergeCell ref="BG17:BH17"/>
    <mergeCell ref="BJ17:BK17"/>
    <mergeCell ref="BL17:BM17"/>
    <mergeCell ref="BE17:BF17"/>
    <mergeCell ref="BN16:BO16"/>
    <mergeCell ref="BP16:BQ16"/>
    <mergeCell ref="B17:R17"/>
    <mergeCell ref="S17:T17"/>
    <mergeCell ref="V17:W17"/>
    <mergeCell ref="X17:Y17"/>
    <mergeCell ref="AF17:AG17"/>
    <mergeCell ref="AH17:AI17"/>
    <mergeCell ref="AP17:AQ17"/>
    <mergeCell ref="BB17:BC17"/>
    <mergeCell ref="BE16:BF16"/>
    <mergeCell ref="BG16:BH16"/>
    <mergeCell ref="BJ16:BK16"/>
    <mergeCell ref="BL16:BM16"/>
    <mergeCell ref="AP16:AQ16"/>
    <mergeCell ref="AW16:AX16"/>
    <mergeCell ref="AZ16:BA16"/>
    <mergeCell ref="BB16:BC16"/>
    <mergeCell ref="AF16:AG16"/>
    <mergeCell ref="AH16:AI16"/>
    <mergeCell ref="AK16:AL16"/>
    <mergeCell ref="AM16:AN16"/>
    <mergeCell ref="B16:R16"/>
    <mergeCell ref="S16:T16"/>
    <mergeCell ref="V16:W16"/>
    <mergeCell ref="X16:Y16"/>
    <mergeCell ref="BJ15:BK15"/>
    <mergeCell ref="BL15:BM15"/>
    <mergeCell ref="BN15:BO15"/>
    <mergeCell ref="BP15:BQ15"/>
    <mergeCell ref="AZ15:BA15"/>
    <mergeCell ref="BB15:BC15"/>
    <mergeCell ref="BE15:BF15"/>
    <mergeCell ref="BG15:BH15"/>
    <mergeCell ref="AF15:AG15"/>
    <mergeCell ref="AH15:AI15"/>
    <mergeCell ref="AK15:AL15"/>
    <mergeCell ref="AW15:AX15"/>
    <mergeCell ref="B15:R15"/>
    <mergeCell ref="S15:T15"/>
    <mergeCell ref="V15:W15"/>
    <mergeCell ref="X15:Y15"/>
    <mergeCell ref="BJ14:BK14"/>
    <mergeCell ref="BL14:BM14"/>
    <mergeCell ref="BN14:BO14"/>
    <mergeCell ref="BP14:BQ14"/>
    <mergeCell ref="AZ14:BA14"/>
    <mergeCell ref="BB14:BC14"/>
    <mergeCell ref="BE14:BF14"/>
    <mergeCell ref="BG14:BH14"/>
    <mergeCell ref="BP13:BQ13"/>
    <mergeCell ref="B14:R14"/>
    <mergeCell ref="S14:T14"/>
    <mergeCell ref="V14:W14"/>
    <mergeCell ref="AA14:AB14"/>
    <mergeCell ref="AF14:AG14"/>
    <mergeCell ref="AM14:AN14"/>
    <mergeCell ref="AP14:AQ14"/>
    <mergeCell ref="AR14:AS14"/>
    <mergeCell ref="AW14:AX14"/>
    <mergeCell ref="BG13:BH13"/>
    <mergeCell ref="BJ13:BK13"/>
    <mergeCell ref="BL13:BM13"/>
    <mergeCell ref="BN13:BO13"/>
    <mergeCell ref="AW13:AX13"/>
    <mergeCell ref="AZ13:BA13"/>
    <mergeCell ref="BB13:BC13"/>
    <mergeCell ref="BE13:BF13"/>
    <mergeCell ref="B13:R13"/>
    <mergeCell ref="S13:T13"/>
    <mergeCell ref="V13:W13"/>
    <mergeCell ref="AA13:AB13"/>
    <mergeCell ref="X13:Y13"/>
    <mergeCell ref="BJ12:BK12"/>
    <mergeCell ref="BL12:BM12"/>
    <mergeCell ref="BN12:BO12"/>
    <mergeCell ref="BP12:BQ12"/>
    <mergeCell ref="AZ12:BA12"/>
    <mergeCell ref="BB12:BC12"/>
    <mergeCell ref="BE12:BF12"/>
    <mergeCell ref="BG12:BH12"/>
    <mergeCell ref="BL11:BM11"/>
    <mergeCell ref="BN11:BO11"/>
    <mergeCell ref="BP11:BQ11"/>
    <mergeCell ref="B12:R12"/>
    <mergeCell ref="S12:T12"/>
    <mergeCell ref="V12:W12"/>
    <mergeCell ref="AC12:AD12"/>
    <mergeCell ref="AP12:AQ12"/>
    <mergeCell ref="AR12:AS12"/>
    <mergeCell ref="AW12:AX12"/>
    <mergeCell ref="BB11:BC11"/>
    <mergeCell ref="BE11:BF11"/>
    <mergeCell ref="BG11:BH11"/>
    <mergeCell ref="BJ11:BK11"/>
    <mergeCell ref="AQ40:AU40"/>
    <mergeCell ref="AV40:AZ40"/>
    <mergeCell ref="BA40:BE40"/>
    <mergeCell ref="A41:C41"/>
    <mergeCell ref="D41:H41"/>
    <mergeCell ref="I41:V41"/>
    <mergeCell ref="X41:AB41"/>
    <mergeCell ref="AC41:AP41"/>
    <mergeCell ref="AQ41:AR41"/>
    <mergeCell ref="AT41:AU41"/>
    <mergeCell ref="AV41:AW41"/>
    <mergeCell ref="AY41:AZ41"/>
    <mergeCell ref="BA41:BB41"/>
    <mergeCell ref="BD41:BE41"/>
    <mergeCell ref="AT42:AU42"/>
    <mergeCell ref="AV42:AW42"/>
    <mergeCell ref="A42:C42"/>
    <mergeCell ref="D42:H42"/>
    <mergeCell ref="I42:V42"/>
    <mergeCell ref="X42:AB42"/>
    <mergeCell ref="AY42:AZ42"/>
    <mergeCell ref="BA42:BB42"/>
    <mergeCell ref="BD42:BE42"/>
    <mergeCell ref="AI43:AP43"/>
    <mergeCell ref="AQ43:AR43"/>
    <mergeCell ref="AT43:AU43"/>
    <mergeCell ref="AV43:AW43"/>
    <mergeCell ref="AY43:AZ43"/>
    <mergeCell ref="AC42:AP42"/>
    <mergeCell ref="AQ42:AR42"/>
    <mergeCell ref="AQ45:AU45"/>
    <mergeCell ref="AV45:AZ45"/>
    <mergeCell ref="BA45:BE45"/>
    <mergeCell ref="A46:C46"/>
    <mergeCell ref="D46:H46"/>
    <mergeCell ref="I46:V46"/>
    <mergeCell ref="X46:AB46"/>
    <mergeCell ref="AC46:AP46"/>
    <mergeCell ref="AQ46:AR46"/>
    <mergeCell ref="AT46:AU46"/>
    <mergeCell ref="AV46:AW46"/>
    <mergeCell ref="AY46:AZ46"/>
    <mergeCell ref="BA46:BB46"/>
    <mergeCell ref="BD46:BE46"/>
    <mergeCell ref="AK32:AL32"/>
    <mergeCell ref="A1:BQ1"/>
    <mergeCell ref="A2:BQ2"/>
    <mergeCell ref="A3:BQ3"/>
    <mergeCell ref="A4:BQ4"/>
    <mergeCell ref="A10:R10"/>
    <mergeCell ref="BL10:BM10"/>
    <mergeCell ref="BN10:BO10"/>
    <mergeCell ref="BP10:BQ10"/>
    <mergeCell ref="B11:R11"/>
    <mergeCell ref="BA32:BB32"/>
    <mergeCell ref="AU32:AV32"/>
    <mergeCell ref="AW32:AX32"/>
    <mergeCell ref="AO32:AP32"/>
    <mergeCell ref="AQ32:AR32"/>
    <mergeCell ref="AS32:AT32"/>
    <mergeCell ref="AY32:AZ32"/>
    <mergeCell ref="A5:BQ5"/>
    <mergeCell ref="A7:BQ7"/>
    <mergeCell ref="X11:Y11"/>
    <mergeCell ref="AA11:AB11"/>
    <mergeCell ref="AF11:AG11"/>
    <mergeCell ref="AC11:AD11"/>
    <mergeCell ref="AW11:AX11"/>
    <mergeCell ref="AZ11:BA11"/>
    <mergeCell ref="AH11:AI11"/>
    <mergeCell ref="AM11:AN11"/>
    <mergeCell ref="AM32:AN32"/>
    <mergeCell ref="AM29:AN29"/>
    <mergeCell ref="AM31:AN31"/>
    <mergeCell ref="AO31:AP31"/>
    <mergeCell ref="AS28:AT28"/>
    <mergeCell ref="AU28:AV28"/>
    <mergeCell ref="AC28:AD28"/>
    <mergeCell ref="AC29:AD29"/>
    <mergeCell ref="AE29:AF29"/>
    <mergeCell ref="AO29:AP29"/>
    <mergeCell ref="AQ29:AR29"/>
    <mergeCell ref="AS29:AT29"/>
    <mergeCell ref="B28:R28"/>
    <mergeCell ref="S28:T28"/>
    <mergeCell ref="W28:X28"/>
    <mergeCell ref="AQ28:AR28"/>
    <mergeCell ref="W22:X22"/>
    <mergeCell ref="Y22:Z22"/>
    <mergeCell ref="AA22:AB22"/>
    <mergeCell ref="AO22:AP22"/>
    <mergeCell ref="AQ22:AR22"/>
    <mergeCell ref="AS22:AT22"/>
    <mergeCell ref="AK19:AL19"/>
    <mergeCell ref="AM19:AN19"/>
    <mergeCell ref="AC19:AD19"/>
    <mergeCell ref="AA19:AB19"/>
    <mergeCell ref="AU18:AV18"/>
    <mergeCell ref="AW18:AX18"/>
    <mergeCell ref="AA18:AB18"/>
    <mergeCell ref="AW19:AX19"/>
    <mergeCell ref="AZ18:BA18"/>
    <mergeCell ref="AK18:AL18"/>
    <mergeCell ref="AM18:AN18"/>
    <mergeCell ref="AC18:AD18"/>
    <mergeCell ref="AU14:AV14"/>
    <mergeCell ref="AR15:AS15"/>
    <mergeCell ref="AU15:AV15"/>
    <mergeCell ref="AU12:AV12"/>
    <mergeCell ref="AR13:AS13"/>
    <mergeCell ref="AM13:AN13"/>
    <mergeCell ref="AU13:AV13"/>
    <mergeCell ref="AM12:AN12"/>
    <mergeCell ref="AF12:AG12"/>
    <mergeCell ref="AH13:AI13"/>
    <mergeCell ref="AK13:AL13"/>
    <mergeCell ref="AP13:AQ13"/>
    <mergeCell ref="AU11:AV11"/>
    <mergeCell ref="AH12:AI12"/>
    <mergeCell ref="AK12:AL12"/>
    <mergeCell ref="AK11:AL11"/>
    <mergeCell ref="AP11:AQ11"/>
    <mergeCell ref="AR11:AS11"/>
    <mergeCell ref="X14:Y14"/>
    <mergeCell ref="AC14:AD14"/>
    <mergeCell ref="AA17:AB17"/>
    <mergeCell ref="AC17:AD17"/>
    <mergeCell ref="AA15:AB15"/>
    <mergeCell ref="AC15:AD15"/>
    <mergeCell ref="AA16:AB16"/>
    <mergeCell ref="AC16:AD16"/>
    <mergeCell ref="AU17:AV17"/>
    <mergeCell ref="AK17:AL17"/>
    <mergeCell ref="AM17:AN17"/>
    <mergeCell ref="AR17:AS17"/>
    <mergeCell ref="AO25:AP25"/>
    <mergeCell ref="AQ25:AR25"/>
    <mergeCell ref="AE25:AF25"/>
    <mergeCell ref="AG25:AH25"/>
    <mergeCell ref="AI25:AJ25"/>
    <mergeCell ref="AK25:AL25"/>
    <mergeCell ref="AM25:AN25"/>
    <mergeCell ref="AC26:AD26"/>
    <mergeCell ref="AE26:AF26"/>
    <mergeCell ref="AM26:AN26"/>
    <mergeCell ref="AO26:AP26"/>
    <mergeCell ref="AK26:AL26"/>
    <mergeCell ref="AS25:AT25"/>
    <mergeCell ref="AU25:AV25"/>
    <mergeCell ref="AQ26:AR26"/>
    <mergeCell ref="AS26:AT26"/>
    <mergeCell ref="AU26:AV26"/>
    <mergeCell ref="AO27:AP27"/>
    <mergeCell ref="AM27:AN27"/>
    <mergeCell ref="AM28:AN28"/>
    <mergeCell ref="AO28:AP28"/>
    <mergeCell ref="AE27:AF27"/>
    <mergeCell ref="Y28:Z28"/>
    <mergeCell ref="AA28:AB28"/>
    <mergeCell ref="U27:V27"/>
    <mergeCell ref="U28:V28"/>
    <mergeCell ref="BC32:BD32"/>
    <mergeCell ref="BE32:BF32"/>
    <mergeCell ref="U32:V32"/>
    <mergeCell ref="W32:X32"/>
    <mergeCell ref="Y32:Z32"/>
    <mergeCell ref="AE32:AF32"/>
    <mergeCell ref="AA32:AB32"/>
    <mergeCell ref="AC32:AD32"/>
    <mergeCell ref="AG32:AH32"/>
    <mergeCell ref="AI32:AJ32"/>
    <mergeCell ref="BG28:BH28"/>
    <mergeCell ref="AY28:AZ28"/>
    <mergeCell ref="BA28:BB28"/>
    <mergeCell ref="BC28:BD28"/>
    <mergeCell ref="BE28:BF28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landscape" paperSize="9" r:id="rId4"/>
  <rowBreaks count="1" manualBreakCount="1">
    <brk id="34" max="255" man="1"/>
  </rowBreaks>
  <colBreaks count="1" manualBreakCount="1">
    <brk id="69" max="65535" man="1"/>
  </colBreaks>
  <legacyDrawing r:id="rId3"/>
  <oleObjects>
    <oleObject progId="PBrush" shapeId="198733" r:id="rId1"/>
    <oleObject progId="PBrush" shapeId="19873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"/>
  <sheetViews>
    <sheetView showGridLines="0" workbookViewId="0" topLeftCell="A37">
      <selection activeCell="A55" sqref="A55:C55"/>
    </sheetView>
  </sheetViews>
  <sheetFormatPr defaultColWidth="9.140625" defaultRowHeight="12.75"/>
  <cols>
    <col min="1" max="1" width="3.00390625" style="0" customWidth="1"/>
    <col min="2" max="52" width="1.7109375" style="0" customWidth="1"/>
  </cols>
  <sheetData>
    <row r="1" spans="1:52" ht="19.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</row>
    <row r="2" spans="1:52" ht="12.75">
      <c r="A2" s="259" t="s">
        <v>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</row>
    <row r="3" spans="1:52" ht="12.75">
      <c r="A3" s="260" t="s">
        <v>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</row>
    <row r="4" spans="1:52" ht="12.75">
      <c r="A4" s="260" t="s">
        <v>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</row>
    <row r="5" spans="1:52" ht="12.75">
      <c r="A5" s="261" t="s">
        <v>11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</row>
    <row r="6" spans="1:52" ht="6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27.75">
      <c r="A7" s="262" t="s">
        <v>52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</row>
    <row r="8" spans="1:52" ht="19.5" thickBot="1">
      <c r="A8" s="12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3" t="s">
        <v>14</v>
      </c>
      <c r="AG8" s="1"/>
      <c r="AH8" s="1"/>
      <c r="AI8" s="1"/>
      <c r="AJ8" s="1"/>
      <c r="AK8" s="13"/>
      <c r="AL8" s="13"/>
      <c r="AM8" s="1"/>
      <c r="AN8" s="1"/>
      <c r="AO8" s="1"/>
      <c r="AP8" s="1"/>
      <c r="AQ8" s="1"/>
      <c r="AR8" s="1"/>
      <c r="AS8" s="1"/>
      <c r="AT8" s="1"/>
      <c r="AU8" s="13"/>
      <c r="AV8" s="1"/>
      <c r="AW8" s="1"/>
      <c r="AX8" s="1"/>
      <c r="AY8" s="1"/>
      <c r="AZ8" s="1"/>
    </row>
    <row r="9" spans="1:52" s="1" customFormat="1" ht="14.25" thickBot="1" thickTop="1">
      <c r="A9" s="381" t="s">
        <v>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31">
        <v>1</v>
      </c>
      <c r="T9" s="32"/>
      <c r="U9" s="32"/>
      <c r="V9" s="32"/>
      <c r="W9" s="32"/>
      <c r="X9" s="33">
        <v>2</v>
      </c>
      <c r="Y9" s="32"/>
      <c r="Z9" s="32"/>
      <c r="AA9" s="32"/>
      <c r="AB9" s="32"/>
      <c r="AC9" s="33">
        <v>3</v>
      </c>
      <c r="AD9" s="32"/>
      <c r="AE9" s="32"/>
      <c r="AF9" s="32"/>
      <c r="AG9" s="32"/>
      <c r="AH9" s="33">
        <v>4</v>
      </c>
      <c r="AI9" s="32"/>
      <c r="AJ9" s="32"/>
      <c r="AK9" s="32"/>
      <c r="AL9" s="32"/>
      <c r="AM9" s="33">
        <v>5</v>
      </c>
      <c r="AN9" s="32"/>
      <c r="AO9" s="32"/>
      <c r="AP9" s="32"/>
      <c r="AQ9" s="35"/>
      <c r="AR9" s="201" t="s">
        <v>1</v>
      </c>
      <c r="AS9" s="202"/>
      <c r="AT9" s="201" t="s">
        <v>2</v>
      </c>
      <c r="AU9" s="202"/>
      <c r="AV9" s="201" t="s">
        <v>12</v>
      </c>
      <c r="AW9" s="202"/>
      <c r="AX9" s="14"/>
      <c r="AY9" s="223"/>
      <c r="AZ9" s="223"/>
    </row>
    <row r="10" spans="1:52" s="1" customFormat="1" ht="13.5" thickTop="1">
      <c r="A10" s="10">
        <v>1</v>
      </c>
      <c r="B10" s="382" t="s">
        <v>80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4"/>
      <c r="S10" s="36"/>
      <c r="T10" s="22"/>
      <c r="U10" s="22"/>
      <c r="V10" s="22"/>
      <c r="W10" s="22"/>
      <c r="X10" s="203">
        <v>2</v>
      </c>
      <c r="Y10" s="204"/>
      <c r="Z10" s="106" t="s">
        <v>3</v>
      </c>
      <c r="AA10" s="204">
        <v>6</v>
      </c>
      <c r="AB10" s="320"/>
      <c r="AC10" s="203">
        <v>2</v>
      </c>
      <c r="AD10" s="204"/>
      <c r="AE10" s="106" t="s">
        <v>3</v>
      </c>
      <c r="AF10" s="204">
        <v>10</v>
      </c>
      <c r="AG10" s="320"/>
      <c r="AH10" s="203">
        <v>3</v>
      </c>
      <c r="AI10" s="204"/>
      <c r="AJ10" s="106" t="s">
        <v>3</v>
      </c>
      <c r="AK10" s="204">
        <v>4</v>
      </c>
      <c r="AL10" s="320"/>
      <c r="AM10" s="144">
        <v>6</v>
      </c>
      <c r="AN10" s="142"/>
      <c r="AO10" s="105" t="s">
        <v>3</v>
      </c>
      <c r="AP10" s="142">
        <v>1</v>
      </c>
      <c r="AQ10" s="195"/>
      <c r="AR10" s="329">
        <f>SUM(D10+I10+N10+S10+X10+AC10+AH10+AM10)</f>
        <v>13</v>
      </c>
      <c r="AS10" s="330"/>
      <c r="AT10" s="329">
        <f>SUM(G10+L10+Q10+V10+AA10+AF10+AK10+AP10)</f>
        <v>21</v>
      </c>
      <c r="AU10" s="330"/>
      <c r="AV10" s="379">
        <v>3</v>
      </c>
      <c r="AW10" s="380"/>
      <c r="AX10" s="53"/>
      <c r="AY10" s="385"/>
      <c r="AZ10" s="385"/>
    </row>
    <row r="11" spans="1:52" s="1" customFormat="1" ht="12.75">
      <c r="A11" s="11">
        <v>2</v>
      </c>
      <c r="B11" s="132" t="s">
        <v>76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207">
        <v>10</v>
      </c>
      <c r="T11" s="136"/>
      <c r="U11" s="62" t="s">
        <v>3</v>
      </c>
      <c r="V11" s="136">
        <v>2</v>
      </c>
      <c r="W11" s="128"/>
      <c r="X11" s="23"/>
      <c r="Y11" s="24"/>
      <c r="Z11" s="24"/>
      <c r="AA11" s="24"/>
      <c r="AB11" s="24"/>
      <c r="AC11" s="137">
        <v>4</v>
      </c>
      <c r="AD11" s="151"/>
      <c r="AE11" s="61" t="s">
        <v>3</v>
      </c>
      <c r="AF11" s="151">
        <v>8</v>
      </c>
      <c r="AG11" s="152"/>
      <c r="AH11" s="138">
        <v>6</v>
      </c>
      <c r="AI11" s="136"/>
      <c r="AJ11" s="62" t="s">
        <v>3</v>
      </c>
      <c r="AK11" s="136">
        <v>2</v>
      </c>
      <c r="AL11" s="128"/>
      <c r="AM11" s="137">
        <v>4</v>
      </c>
      <c r="AN11" s="151"/>
      <c r="AO11" s="61" t="s">
        <v>3</v>
      </c>
      <c r="AP11" s="151">
        <v>5</v>
      </c>
      <c r="AQ11" s="206"/>
      <c r="AR11" s="298">
        <f>SUM(D11+I11+N11+S11+X11+AC11+AH11+AM11)</f>
        <v>24</v>
      </c>
      <c r="AS11" s="299"/>
      <c r="AT11" s="298">
        <f>SUM(G11+L11+Q11+V11+AA11+AF11+AK11+AP11)</f>
        <v>17</v>
      </c>
      <c r="AU11" s="299"/>
      <c r="AV11" s="291">
        <v>6</v>
      </c>
      <c r="AW11" s="292"/>
      <c r="AX11" s="53"/>
      <c r="AY11" s="385"/>
      <c r="AZ11" s="385"/>
    </row>
    <row r="12" spans="1:52" s="1" customFormat="1" ht="12.75">
      <c r="A12" s="11">
        <v>3</v>
      </c>
      <c r="B12" s="132" t="s">
        <v>81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207">
        <v>6</v>
      </c>
      <c r="T12" s="136"/>
      <c r="U12" s="62" t="s">
        <v>3</v>
      </c>
      <c r="V12" s="136">
        <v>2</v>
      </c>
      <c r="W12" s="128"/>
      <c r="X12" s="138">
        <v>8</v>
      </c>
      <c r="Y12" s="136"/>
      <c r="Z12" s="62" t="s">
        <v>3</v>
      </c>
      <c r="AA12" s="136">
        <v>4</v>
      </c>
      <c r="AB12" s="128"/>
      <c r="AC12" s="23"/>
      <c r="AD12" s="24"/>
      <c r="AE12" s="24"/>
      <c r="AF12" s="24"/>
      <c r="AG12" s="24"/>
      <c r="AH12" s="138">
        <v>6</v>
      </c>
      <c r="AI12" s="136"/>
      <c r="AJ12" s="62" t="s">
        <v>3</v>
      </c>
      <c r="AK12" s="136">
        <v>1</v>
      </c>
      <c r="AL12" s="128"/>
      <c r="AM12" s="138">
        <v>6</v>
      </c>
      <c r="AN12" s="136"/>
      <c r="AO12" s="62" t="s">
        <v>3</v>
      </c>
      <c r="AP12" s="136">
        <v>0</v>
      </c>
      <c r="AQ12" s="208"/>
      <c r="AR12" s="298">
        <f>SUM(D12+I12+N12+S12+X12+AC12+AH12+AM12)</f>
        <v>26</v>
      </c>
      <c r="AS12" s="299"/>
      <c r="AT12" s="298">
        <f>SUM(G12+L12+Q12+V12+AA12+AF12+AK12+AP12)</f>
        <v>7</v>
      </c>
      <c r="AU12" s="299"/>
      <c r="AV12" s="291">
        <v>12</v>
      </c>
      <c r="AW12" s="292"/>
      <c r="AX12" s="53"/>
      <c r="AY12" s="385"/>
      <c r="AZ12" s="385"/>
    </row>
    <row r="13" spans="1:52" s="1" customFormat="1" ht="12.75">
      <c r="A13" s="11">
        <v>4</v>
      </c>
      <c r="B13" s="132" t="s">
        <v>82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207">
        <v>4</v>
      </c>
      <c r="T13" s="136"/>
      <c r="U13" s="62" t="s">
        <v>3</v>
      </c>
      <c r="V13" s="136">
        <v>3</v>
      </c>
      <c r="W13" s="128"/>
      <c r="X13" s="137">
        <v>2</v>
      </c>
      <c r="Y13" s="151"/>
      <c r="Z13" s="61" t="s">
        <v>3</v>
      </c>
      <c r="AA13" s="151">
        <v>6</v>
      </c>
      <c r="AB13" s="152"/>
      <c r="AC13" s="137">
        <v>1</v>
      </c>
      <c r="AD13" s="151"/>
      <c r="AE13" s="61" t="s">
        <v>3</v>
      </c>
      <c r="AF13" s="151">
        <v>6</v>
      </c>
      <c r="AG13" s="152"/>
      <c r="AH13" s="23"/>
      <c r="AI13" s="24"/>
      <c r="AJ13" s="24"/>
      <c r="AK13" s="24"/>
      <c r="AL13" s="24"/>
      <c r="AM13" s="137">
        <v>2</v>
      </c>
      <c r="AN13" s="151"/>
      <c r="AO13" s="61" t="s">
        <v>3</v>
      </c>
      <c r="AP13" s="151">
        <v>8</v>
      </c>
      <c r="AQ13" s="206"/>
      <c r="AR13" s="298">
        <f>SUM(D13+I13+N13+S13+X13+AC13+AH13+AM13)</f>
        <v>9</v>
      </c>
      <c r="AS13" s="299"/>
      <c r="AT13" s="298">
        <f>SUM(G13+L13+Q13+V13+AA13+AF13+AK13+AP13)</f>
        <v>23</v>
      </c>
      <c r="AU13" s="299"/>
      <c r="AV13" s="291">
        <v>3</v>
      </c>
      <c r="AW13" s="292"/>
      <c r="AX13" s="53"/>
      <c r="AY13" s="385"/>
      <c r="AZ13" s="385"/>
    </row>
    <row r="14" spans="1:52" s="1" customFormat="1" ht="13.5" thickBot="1">
      <c r="A14" s="16">
        <v>5</v>
      </c>
      <c r="B14" s="270" t="s">
        <v>46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2"/>
      <c r="S14" s="386">
        <v>1</v>
      </c>
      <c r="T14" s="387"/>
      <c r="U14" s="63" t="s">
        <v>3</v>
      </c>
      <c r="V14" s="387">
        <v>6</v>
      </c>
      <c r="W14" s="388"/>
      <c r="X14" s="389">
        <v>5</v>
      </c>
      <c r="Y14" s="390"/>
      <c r="Z14" s="110" t="s">
        <v>3</v>
      </c>
      <c r="AA14" s="390">
        <v>4</v>
      </c>
      <c r="AB14" s="391"/>
      <c r="AC14" s="392">
        <v>0</v>
      </c>
      <c r="AD14" s="387"/>
      <c r="AE14" s="63" t="s">
        <v>3</v>
      </c>
      <c r="AF14" s="387">
        <v>6</v>
      </c>
      <c r="AG14" s="388"/>
      <c r="AH14" s="161">
        <v>8</v>
      </c>
      <c r="AI14" s="153"/>
      <c r="AJ14" s="110" t="s">
        <v>3</v>
      </c>
      <c r="AK14" s="153">
        <v>2</v>
      </c>
      <c r="AL14" s="154"/>
      <c r="AM14" s="41"/>
      <c r="AN14" s="42"/>
      <c r="AO14" s="42"/>
      <c r="AP14" s="42"/>
      <c r="AQ14" s="43"/>
      <c r="AR14" s="289">
        <f>SUM(D14+I14+N14+S14+X14+AC14+AH14+AM14)</f>
        <v>14</v>
      </c>
      <c r="AS14" s="290"/>
      <c r="AT14" s="289">
        <f>SUM(G14+L14+Q14+V14+AA14+AF14+AK14+AP14)</f>
        <v>18</v>
      </c>
      <c r="AU14" s="290"/>
      <c r="AV14" s="284">
        <v>6</v>
      </c>
      <c r="AW14" s="285"/>
      <c r="AX14" s="53"/>
      <c r="AY14" s="385"/>
      <c r="AZ14" s="385"/>
    </row>
    <row r="15" spans="1:52" s="1" customFormat="1" ht="14.25" thickBot="1" thickTop="1">
      <c r="A15" s="4"/>
      <c r="N15" s="2"/>
      <c r="S15" s="2"/>
      <c r="X15" s="2"/>
      <c r="AC15" s="2"/>
      <c r="AH15" s="2"/>
      <c r="AM15" s="346" t="s">
        <v>5</v>
      </c>
      <c r="AN15" s="347"/>
      <c r="AO15" s="347"/>
      <c r="AP15" s="347"/>
      <c r="AQ15" s="348"/>
      <c r="AR15" s="349">
        <f>SUM(AR10:AR14)</f>
        <v>86</v>
      </c>
      <c r="AS15" s="350"/>
      <c r="AT15" s="349">
        <f>SUM(AT10:AT14)</f>
        <v>86</v>
      </c>
      <c r="AU15" s="350"/>
      <c r="AV15" s="48"/>
      <c r="AW15" s="49"/>
      <c r="AX15" s="54"/>
      <c r="AY15" s="393"/>
      <c r="AZ15" s="393"/>
    </row>
    <row r="16" spans="1:52" s="1" customFormat="1" ht="12.75" customHeight="1" thickBot="1" thickTop="1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20" t="s">
        <v>29</v>
      </c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1" customFormat="1" ht="14.25" thickBot="1" thickTop="1">
      <c r="A17" s="381" t="s">
        <v>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65">
        <v>1</v>
      </c>
      <c r="T17" s="164"/>
      <c r="U17" s="163">
        <v>2</v>
      </c>
      <c r="V17" s="164"/>
      <c r="W17" s="163">
        <v>3</v>
      </c>
      <c r="X17" s="164"/>
      <c r="Y17" s="163">
        <v>4</v>
      </c>
      <c r="Z17" s="164"/>
      <c r="AA17" s="163">
        <v>5</v>
      </c>
      <c r="AB17" s="164"/>
      <c r="AC17" s="163">
        <v>6</v>
      </c>
      <c r="AD17" s="164"/>
      <c r="AE17" s="163">
        <v>7</v>
      </c>
      <c r="AF17" s="164"/>
      <c r="AG17" s="163">
        <v>8</v>
      </c>
      <c r="AH17" s="164"/>
      <c r="AI17" s="163">
        <v>9</v>
      </c>
      <c r="AJ17" s="164"/>
      <c r="AK17" s="163">
        <v>10</v>
      </c>
      <c r="AL17" s="164"/>
      <c r="AM17" s="163">
        <v>11</v>
      </c>
      <c r="AN17" s="164"/>
      <c r="AO17" s="163">
        <v>12</v>
      </c>
      <c r="AP17" s="221"/>
      <c r="AQ17" s="263"/>
      <c r="AR17" s="263"/>
      <c r="AS17" s="263"/>
      <c r="AT17" s="263"/>
      <c r="AU17" s="263"/>
      <c r="AV17" s="263"/>
      <c r="AW17" s="223"/>
      <c r="AX17" s="223"/>
      <c r="AY17" s="263"/>
      <c r="AZ17" s="263"/>
    </row>
    <row r="18" spans="1:52" s="1" customFormat="1" ht="13.5" thickTop="1">
      <c r="A18" s="10">
        <v>1</v>
      </c>
      <c r="B18" s="382" t="s">
        <v>80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4"/>
      <c r="S18" s="394" t="s">
        <v>50</v>
      </c>
      <c r="T18" s="395"/>
      <c r="U18" s="395" t="s">
        <v>50</v>
      </c>
      <c r="V18" s="395"/>
      <c r="W18" s="395" t="s">
        <v>50</v>
      </c>
      <c r="X18" s="395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8"/>
      <c r="AQ18" s="269"/>
      <c r="AR18" s="269"/>
      <c r="AS18" s="269"/>
      <c r="AT18" s="269"/>
      <c r="AU18" s="269"/>
      <c r="AV18" s="269"/>
      <c r="AW18" s="268"/>
      <c r="AX18" s="268"/>
      <c r="AY18" s="397"/>
      <c r="AZ18" s="397"/>
    </row>
    <row r="19" spans="1:52" s="1" customFormat="1" ht="12.75">
      <c r="A19" s="11">
        <v>2</v>
      </c>
      <c r="B19" s="132" t="s">
        <v>76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171" t="s">
        <v>50</v>
      </c>
      <c r="T19" s="172"/>
      <c r="U19" s="173" t="s">
        <v>50</v>
      </c>
      <c r="V19" s="172"/>
      <c r="W19" s="173" t="s">
        <v>50</v>
      </c>
      <c r="X19" s="172"/>
      <c r="Y19" s="173" t="s">
        <v>50</v>
      </c>
      <c r="Z19" s="172"/>
      <c r="AA19" s="173" t="s">
        <v>50</v>
      </c>
      <c r="AB19" s="172"/>
      <c r="AC19" s="173" t="s">
        <v>50</v>
      </c>
      <c r="AD19" s="172"/>
      <c r="AE19" s="174"/>
      <c r="AF19" s="175"/>
      <c r="AG19" s="228"/>
      <c r="AH19" s="229"/>
      <c r="AI19" s="228"/>
      <c r="AJ19" s="229"/>
      <c r="AK19" s="228"/>
      <c r="AL19" s="229"/>
      <c r="AM19" s="174"/>
      <c r="AN19" s="175"/>
      <c r="AO19" s="174"/>
      <c r="AP19" s="227"/>
      <c r="AQ19" s="269"/>
      <c r="AR19" s="269"/>
      <c r="AS19" s="269"/>
      <c r="AT19" s="269"/>
      <c r="AU19" s="269"/>
      <c r="AV19" s="269"/>
      <c r="AW19" s="268"/>
      <c r="AX19" s="268"/>
      <c r="AY19" s="269"/>
      <c r="AZ19" s="269"/>
    </row>
    <row r="20" spans="1:52" s="1" customFormat="1" ht="12.75">
      <c r="A20" s="11">
        <v>3</v>
      </c>
      <c r="B20" s="132" t="s">
        <v>81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171" t="s">
        <v>50</v>
      </c>
      <c r="T20" s="172"/>
      <c r="U20" s="173" t="s">
        <v>50</v>
      </c>
      <c r="V20" s="172"/>
      <c r="W20" s="173" t="s">
        <v>50</v>
      </c>
      <c r="X20" s="172"/>
      <c r="Y20" s="173" t="s">
        <v>50</v>
      </c>
      <c r="Z20" s="172"/>
      <c r="AA20" s="173" t="s">
        <v>50</v>
      </c>
      <c r="AB20" s="172"/>
      <c r="AC20" s="173" t="s">
        <v>50</v>
      </c>
      <c r="AD20" s="172"/>
      <c r="AE20" s="173" t="s">
        <v>50</v>
      </c>
      <c r="AF20" s="172"/>
      <c r="AG20" s="173" t="s">
        <v>50</v>
      </c>
      <c r="AH20" s="172"/>
      <c r="AI20" s="173" t="s">
        <v>50</v>
      </c>
      <c r="AJ20" s="172"/>
      <c r="AK20" s="173" t="s">
        <v>50</v>
      </c>
      <c r="AL20" s="172"/>
      <c r="AM20" s="173" t="s">
        <v>50</v>
      </c>
      <c r="AN20" s="172"/>
      <c r="AO20" s="173" t="s">
        <v>50</v>
      </c>
      <c r="AP20" s="399"/>
      <c r="AQ20" s="269"/>
      <c r="AR20" s="269"/>
      <c r="AS20" s="269"/>
      <c r="AT20" s="269"/>
      <c r="AU20" s="269"/>
      <c r="AV20" s="269"/>
      <c r="AW20" s="268"/>
      <c r="AX20" s="268"/>
      <c r="AY20" s="269"/>
      <c r="AZ20" s="269"/>
    </row>
    <row r="21" spans="1:52" s="1" customFormat="1" ht="12.75">
      <c r="A21" s="11">
        <v>4</v>
      </c>
      <c r="B21" s="132" t="s">
        <v>82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171" t="s">
        <v>50</v>
      </c>
      <c r="T21" s="172"/>
      <c r="U21" s="173" t="s">
        <v>50</v>
      </c>
      <c r="V21" s="172"/>
      <c r="W21" s="173" t="s">
        <v>50</v>
      </c>
      <c r="X21" s="172"/>
      <c r="Y21" s="174"/>
      <c r="Z21" s="175"/>
      <c r="AA21" s="174"/>
      <c r="AB21" s="175"/>
      <c r="AC21" s="174"/>
      <c r="AD21" s="175"/>
      <c r="AE21" s="174"/>
      <c r="AF21" s="175"/>
      <c r="AG21" s="174"/>
      <c r="AH21" s="175"/>
      <c r="AI21" s="174"/>
      <c r="AJ21" s="175"/>
      <c r="AK21" s="174"/>
      <c r="AL21" s="175"/>
      <c r="AM21" s="174"/>
      <c r="AN21" s="175"/>
      <c r="AO21" s="174"/>
      <c r="AP21" s="227"/>
      <c r="AQ21" s="269"/>
      <c r="AR21" s="269"/>
      <c r="AS21" s="269"/>
      <c r="AT21" s="269"/>
      <c r="AU21" s="269"/>
      <c r="AV21" s="269"/>
      <c r="AW21" s="268"/>
      <c r="AX21" s="268"/>
      <c r="AY21" s="269"/>
      <c r="AZ21" s="269"/>
    </row>
    <row r="22" spans="1:52" s="1" customFormat="1" ht="13.5" thickBot="1">
      <c r="A22" s="16">
        <v>5</v>
      </c>
      <c r="B22" s="270" t="s">
        <v>46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  <c r="S22" s="181" t="s">
        <v>50</v>
      </c>
      <c r="T22" s="182"/>
      <c r="U22" s="183" t="s">
        <v>50</v>
      </c>
      <c r="V22" s="182"/>
      <c r="W22" s="183" t="s">
        <v>50</v>
      </c>
      <c r="X22" s="182"/>
      <c r="Y22" s="183" t="s">
        <v>50</v>
      </c>
      <c r="Z22" s="182"/>
      <c r="AA22" s="183" t="s">
        <v>50</v>
      </c>
      <c r="AB22" s="182"/>
      <c r="AC22" s="183" t="s">
        <v>50</v>
      </c>
      <c r="AD22" s="182"/>
      <c r="AE22" s="176"/>
      <c r="AF22" s="177"/>
      <c r="AG22" s="176"/>
      <c r="AH22" s="177"/>
      <c r="AI22" s="176"/>
      <c r="AJ22" s="177"/>
      <c r="AK22" s="400"/>
      <c r="AL22" s="401"/>
      <c r="AM22" s="400"/>
      <c r="AN22" s="401"/>
      <c r="AO22" s="400"/>
      <c r="AP22" s="402"/>
      <c r="AQ22" s="269"/>
      <c r="AR22" s="269"/>
      <c r="AS22" s="269"/>
      <c r="AT22" s="269"/>
      <c r="AU22" s="269"/>
      <c r="AV22" s="269"/>
      <c r="AW22" s="268"/>
      <c r="AX22" s="268"/>
      <c r="AY22" s="269"/>
      <c r="AZ22" s="269"/>
    </row>
    <row r="23" spans="1:52" s="1" customFormat="1" ht="14.25" thickBot="1" thickTop="1">
      <c r="A23" s="4"/>
      <c r="S23" s="165">
        <v>12</v>
      </c>
      <c r="T23" s="164"/>
      <c r="U23" s="163">
        <v>11</v>
      </c>
      <c r="V23" s="164"/>
      <c r="W23" s="163">
        <v>10</v>
      </c>
      <c r="X23" s="164"/>
      <c r="Y23" s="163">
        <v>9</v>
      </c>
      <c r="Z23" s="164"/>
      <c r="AA23" s="163">
        <v>8</v>
      </c>
      <c r="AB23" s="164"/>
      <c r="AC23" s="163">
        <v>7</v>
      </c>
      <c r="AD23" s="164"/>
      <c r="AE23" s="163">
        <v>6</v>
      </c>
      <c r="AF23" s="164"/>
      <c r="AG23" s="163">
        <v>5</v>
      </c>
      <c r="AH23" s="164"/>
      <c r="AI23" s="163">
        <v>4</v>
      </c>
      <c r="AJ23" s="164"/>
      <c r="AK23" s="163">
        <v>3</v>
      </c>
      <c r="AL23" s="164"/>
      <c r="AM23" s="163">
        <v>2</v>
      </c>
      <c r="AN23" s="164"/>
      <c r="AO23" s="163">
        <v>1</v>
      </c>
      <c r="AP23" s="221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</row>
    <row r="24" spans="1:52" ht="13.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47" t="s">
        <v>30</v>
      </c>
      <c r="AL24" s="1"/>
      <c r="AM24" s="1"/>
      <c r="AN24" s="1"/>
      <c r="AO24" s="1"/>
      <c r="AP24" s="1"/>
      <c r="AQ24" s="47"/>
      <c r="AR24" s="1"/>
      <c r="AS24" s="1"/>
      <c r="AT24" s="1"/>
      <c r="AU24" s="1"/>
      <c r="AV24" s="1"/>
      <c r="AW24" s="47"/>
      <c r="AX24" s="1"/>
      <c r="AY24" s="1"/>
      <c r="AZ24" s="1"/>
    </row>
    <row r="25" ht="13.5" thickBot="1"/>
    <row r="26" spans="1:52" s="1" customFormat="1" ht="14.25" thickBot="1" thickTop="1">
      <c r="A26" s="139" t="s">
        <v>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31">
        <v>1</v>
      </c>
      <c r="T26" s="32"/>
      <c r="U26" s="32"/>
      <c r="V26" s="32"/>
      <c r="W26" s="32"/>
      <c r="X26" s="33">
        <v>2</v>
      </c>
      <c r="Y26" s="32"/>
      <c r="Z26" s="32"/>
      <c r="AA26" s="32"/>
      <c r="AB26" s="32"/>
      <c r="AC26" s="33">
        <v>3</v>
      </c>
      <c r="AD26" s="32"/>
      <c r="AE26" s="32"/>
      <c r="AF26" s="32"/>
      <c r="AG26" s="32"/>
      <c r="AH26" s="33">
        <v>4</v>
      </c>
      <c r="AI26" s="32"/>
      <c r="AJ26" s="32"/>
      <c r="AK26" s="32"/>
      <c r="AL26" s="32"/>
      <c r="AM26" s="33">
        <v>5</v>
      </c>
      <c r="AN26" s="32"/>
      <c r="AO26" s="32"/>
      <c r="AP26" s="32"/>
      <c r="AQ26" s="35"/>
      <c r="AR26" s="201" t="s">
        <v>1</v>
      </c>
      <c r="AS26" s="202"/>
      <c r="AT26" s="201" t="s">
        <v>2</v>
      </c>
      <c r="AU26" s="202"/>
      <c r="AV26" s="201" t="s">
        <v>12</v>
      </c>
      <c r="AW26" s="202"/>
      <c r="AX26" s="14"/>
      <c r="AY26" s="223"/>
      <c r="AZ26" s="223"/>
    </row>
    <row r="27" spans="1:52" s="1" customFormat="1" ht="13.5" thickTop="1">
      <c r="A27" s="10">
        <v>1</v>
      </c>
      <c r="B27" s="382" t="s">
        <v>83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4"/>
      <c r="S27" s="36"/>
      <c r="T27" s="22"/>
      <c r="U27" s="22"/>
      <c r="V27" s="22"/>
      <c r="W27" s="22"/>
      <c r="X27" s="203">
        <v>2</v>
      </c>
      <c r="Y27" s="204"/>
      <c r="Z27" s="106" t="s">
        <v>3</v>
      </c>
      <c r="AA27" s="204">
        <v>5</v>
      </c>
      <c r="AB27" s="320"/>
      <c r="AC27" s="203">
        <v>0</v>
      </c>
      <c r="AD27" s="204"/>
      <c r="AE27" s="106" t="s">
        <v>3</v>
      </c>
      <c r="AF27" s="204">
        <v>8</v>
      </c>
      <c r="AG27" s="320"/>
      <c r="AH27" s="203">
        <v>6</v>
      </c>
      <c r="AI27" s="204"/>
      <c r="AJ27" s="106" t="s">
        <v>3</v>
      </c>
      <c r="AK27" s="204">
        <v>7</v>
      </c>
      <c r="AL27" s="320"/>
      <c r="AM27" s="203">
        <v>2</v>
      </c>
      <c r="AN27" s="204"/>
      <c r="AO27" s="106" t="s">
        <v>3</v>
      </c>
      <c r="AP27" s="204">
        <v>5</v>
      </c>
      <c r="AQ27" s="205"/>
      <c r="AR27" s="329">
        <f>SUM(D27+I27+N27+S27+X27+AC27+AH27+AM27)</f>
        <v>10</v>
      </c>
      <c r="AS27" s="330"/>
      <c r="AT27" s="329">
        <f>SUM(G27+L27+Q27+V27+AA27+AF27+AK27+AP27)</f>
        <v>25</v>
      </c>
      <c r="AU27" s="330"/>
      <c r="AV27" s="379">
        <v>0</v>
      </c>
      <c r="AW27" s="380"/>
      <c r="AX27" s="53"/>
      <c r="AY27" s="385"/>
      <c r="AZ27" s="385"/>
    </row>
    <row r="28" spans="1:52" s="1" customFormat="1" ht="12.75">
      <c r="A28" s="11">
        <v>2</v>
      </c>
      <c r="B28" s="132" t="s">
        <v>84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207">
        <v>5</v>
      </c>
      <c r="T28" s="136"/>
      <c r="U28" s="62" t="s">
        <v>3</v>
      </c>
      <c r="V28" s="136">
        <v>2</v>
      </c>
      <c r="W28" s="128"/>
      <c r="X28" s="23"/>
      <c r="Y28" s="24"/>
      <c r="Z28" s="24"/>
      <c r="AA28" s="24"/>
      <c r="AB28" s="24"/>
      <c r="AC28" s="131">
        <v>3</v>
      </c>
      <c r="AD28" s="124"/>
      <c r="AE28" s="20" t="s">
        <v>3</v>
      </c>
      <c r="AF28" s="124">
        <v>3</v>
      </c>
      <c r="AG28" s="126"/>
      <c r="AH28" s="138">
        <v>6</v>
      </c>
      <c r="AI28" s="136"/>
      <c r="AJ28" s="62" t="s">
        <v>3</v>
      </c>
      <c r="AK28" s="136">
        <v>5</v>
      </c>
      <c r="AL28" s="128"/>
      <c r="AM28" s="137">
        <v>1</v>
      </c>
      <c r="AN28" s="151"/>
      <c r="AO28" s="61" t="s">
        <v>3</v>
      </c>
      <c r="AP28" s="151">
        <v>2</v>
      </c>
      <c r="AQ28" s="206"/>
      <c r="AR28" s="298">
        <f>SUM(D28+I28+N28+S28+X28+AC28+AH28+AM28)</f>
        <v>15</v>
      </c>
      <c r="AS28" s="299"/>
      <c r="AT28" s="298">
        <f>SUM(G28+L28+Q28+V28+AA28+AF28+AK28+AP28)</f>
        <v>12</v>
      </c>
      <c r="AU28" s="299"/>
      <c r="AV28" s="291">
        <v>7</v>
      </c>
      <c r="AW28" s="292"/>
      <c r="AX28" s="53"/>
      <c r="AY28" s="385"/>
      <c r="AZ28" s="385"/>
    </row>
    <row r="29" spans="1:52" s="1" customFormat="1" ht="12.75">
      <c r="A29" s="11">
        <v>3</v>
      </c>
      <c r="B29" s="132" t="s">
        <v>85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207">
        <v>8</v>
      </c>
      <c r="T29" s="136"/>
      <c r="U29" s="62" t="s">
        <v>3</v>
      </c>
      <c r="V29" s="136">
        <v>0</v>
      </c>
      <c r="W29" s="128"/>
      <c r="X29" s="131">
        <v>3</v>
      </c>
      <c r="Y29" s="124"/>
      <c r="Z29" s="20" t="s">
        <v>3</v>
      </c>
      <c r="AA29" s="124">
        <v>3</v>
      </c>
      <c r="AB29" s="126"/>
      <c r="AC29" s="23"/>
      <c r="AD29" s="24"/>
      <c r="AE29" s="24"/>
      <c r="AF29" s="24"/>
      <c r="AG29" s="24"/>
      <c r="AH29" s="138">
        <v>8</v>
      </c>
      <c r="AI29" s="136"/>
      <c r="AJ29" s="62" t="s">
        <v>3</v>
      </c>
      <c r="AK29" s="136">
        <v>4</v>
      </c>
      <c r="AL29" s="128"/>
      <c r="AM29" s="137">
        <v>0</v>
      </c>
      <c r="AN29" s="151"/>
      <c r="AO29" s="61" t="s">
        <v>3</v>
      </c>
      <c r="AP29" s="151">
        <v>0</v>
      </c>
      <c r="AQ29" s="206"/>
      <c r="AR29" s="298">
        <f>SUM(D29+I29+N29+S29+X29+AC29+AH29+AM29)</f>
        <v>19</v>
      </c>
      <c r="AS29" s="299"/>
      <c r="AT29" s="298">
        <f>SUM(G29+L29+Q29+V29+AA29+AF29+AK29+AP29)</f>
        <v>7</v>
      </c>
      <c r="AU29" s="299"/>
      <c r="AV29" s="291">
        <v>7</v>
      </c>
      <c r="AW29" s="292"/>
      <c r="AX29" s="53"/>
      <c r="AY29" s="385"/>
      <c r="AZ29" s="385"/>
    </row>
    <row r="30" spans="1:52" s="1" customFormat="1" ht="12.75">
      <c r="A30" s="11">
        <v>4</v>
      </c>
      <c r="B30" s="132" t="s">
        <v>86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/>
      <c r="S30" s="207">
        <v>7</v>
      </c>
      <c r="T30" s="136"/>
      <c r="U30" s="62" t="s">
        <v>3</v>
      </c>
      <c r="V30" s="136">
        <v>6</v>
      </c>
      <c r="W30" s="128"/>
      <c r="X30" s="137">
        <v>5</v>
      </c>
      <c r="Y30" s="151"/>
      <c r="Z30" s="61" t="s">
        <v>3</v>
      </c>
      <c r="AA30" s="151">
        <v>6</v>
      </c>
      <c r="AB30" s="152"/>
      <c r="AC30" s="137">
        <v>4</v>
      </c>
      <c r="AD30" s="151"/>
      <c r="AE30" s="61" t="s">
        <v>3</v>
      </c>
      <c r="AF30" s="151">
        <v>8</v>
      </c>
      <c r="AG30" s="152"/>
      <c r="AH30" s="23"/>
      <c r="AI30" s="24"/>
      <c r="AJ30" s="24"/>
      <c r="AK30" s="24"/>
      <c r="AL30" s="24"/>
      <c r="AM30" s="138">
        <v>6</v>
      </c>
      <c r="AN30" s="136"/>
      <c r="AO30" s="62" t="s">
        <v>3</v>
      </c>
      <c r="AP30" s="136">
        <v>5</v>
      </c>
      <c r="AQ30" s="208"/>
      <c r="AR30" s="298">
        <f>SUM(D30+I30+N30+S30+X30+AC30+AH30+AM30)</f>
        <v>22</v>
      </c>
      <c r="AS30" s="299"/>
      <c r="AT30" s="298">
        <f>SUM(G30+L30+Q30+V30+AA30+AF30+AK30+AP30)</f>
        <v>25</v>
      </c>
      <c r="AU30" s="299"/>
      <c r="AV30" s="291">
        <v>6</v>
      </c>
      <c r="AW30" s="292"/>
      <c r="AX30" s="53"/>
      <c r="AY30" s="385"/>
      <c r="AZ30" s="385"/>
    </row>
    <row r="31" spans="1:52" s="1" customFormat="1" ht="13.5" thickBot="1">
      <c r="A31" s="16">
        <v>5</v>
      </c>
      <c r="B31" s="270" t="s">
        <v>87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2"/>
      <c r="S31" s="403">
        <v>5</v>
      </c>
      <c r="T31" s="390"/>
      <c r="U31" s="110" t="s">
        <v>3</v>
      </c>
      <c r="V31" s="390">
        <v>2</v>
      </c>
      <c r="W31" s="391"/>
      <c r="X31" s="389">
        <v>2</v>
      </c>
      <c r="Y31" s="390"/>
      <c r="Z31" s="110" t="s">
        <v>3</v>
      </c>
      <c r="AA31" s="390">
        <v>1</v>
      </c>
      <c r="AB31" s="391"/>
      <c r="AC31" s="392">
        <v>0</v>
      </c>
      <c r="AD31" s="387"/>
      <c r="AE31" s="63" t="s">
        <v>3</v>
      </c>
      <c r="AF31" s="387">
        <v>0</v>
      </c>
      <c r="AG31" s="388"/>
      <c r="AH31" s="155">
        <v>5</v>
      </c>
      <c r="AI31" s="156"/>
      <c r="AJ31" s="63" t="s">
        <v>3</v>
      </c>
      <c r="AK31" s="156">
        <v>6</v>
      </c>
      <c r="AL31" s="162"/>
      <c r="AM31" s="41"/>
      <c r="AN31" s="42"/>
      <c r="AO31" s="42"/>
      <c r="AP31" s="42"/>
      <c r="AQ31" s="43"/>
      <c r="AR31" s="289">
        <f>SUM(D31+I31+N31+S31+X31+AC31+AH31+AM31)</f>
        <v>12</v>
      </c>
      <c r="AS31" s="290"/>
      <c r="AT31" s="289">
        <f>SUM(G31+L31+Q31+V31+AA31+AF31+AK31+AP31)</f>
        <v>9</v>
      </c>
      <c r="AU31" s="290"/>
      <c r="AV31" s="284">
        <v>6</v>
      </c>
      <c r="AW31" s="285"/>
      <c r="AX31" s="53"/>
      <c r="AY31" s="385"/>
      <c r="AZ31" s="385"/>
    </row>
    <row r="32" spans="1:52" s="1" customFormat="1" ht="14.25" thickBot="1" thickTop="1">
      <c r="A32" s="4"/>
      <c r="N32" s="2"/>
      <c r="S32" s="2"/>
      <c r="X32" s="2"/>
      <c r="AC32" s="2"/>
      <c r="AH32" s="2"/>
      <c r="AM32" s="346" t="s">
        <v>5</v>
      </c>
      <c r="AN32" s="347"/>
      <c r="AO32" s="347"/>
      <c r="AP32" s="347"/>
      <c r="AQ32" s="348"/>
      <c r="AR32" s="349">
        <f>SUM(AR27:AR31)</f>
        <v>78</v>
      </c>
      <c r="AS32" s="350"/>
      <c r="AT32" s="349">
        <f>SUM(AT27:AT31)</f>
        <v>78</v>
      </c>
      <c r="AU32" s="350"/>
      <c r="AV32" s="48"/>
      <c r="AW32" s="49"/>
      <c r="AX32" s="54"/>
      <c r="AY32" s="393"/>
      <c r="AZ32" s="393"/>
    </row>
    <row r="33" spans="1:52" s="1" customFormat="1" ht="12.75" customHeight="1" thickBot="1" thickTop="1">
      <c r="A33" s="5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20" t="s">
        <v>29</v>
      </c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" customFormat="1" ht="14.25" thickBot="1" thickTop="1">
      <c r="A34" s="139" t="s">
        <v>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1"/>
      <c r="S34" s="165">
        <v>1</v>
      </c>
      <c r="T34" s="164"/>
      <c r="U34" s="163">
        <v>2</v>
      </c>
      <c r="V34" s="164"/>
      <c r="W34" s="163">
        <v>3</v>
      </c>
      <c r="X34" s="164"/>
      <c r="Y34" s="163">
        <v>4</v>
      </c>
      <c r="Z34" s="164"/>
      <c r="AA34" s="163">
        <v>5</v>
      </c>
      <c r="AB34" s="164"/>
      <c r="AC34" s="163">
        <v>6</v>
      </c>
      <c r="AD34" s="164"/>
      <c r="AE34" s="163">
        <v>7</v>
      </c>
      <c r="AF34" s="164"/>
      <c r="AG34" s="163">
        <v>8</v>
      </c>
      <c r="AH34" s="164"/>
      <c r="AI34" s="163">
        <v>9</v>
      </c>
      <c r="AJ34" s="164"/>
      <c r="AK34" s="163">
        <v>10</v>
      </c>
      <c r="AL34" s="164"/>
      <c r="AM34" s="163">
        <v>11</v>
      </c>
      <c r="AN34" s="164"/>
      <c r="AO34" s="163">
        <v>12</v>
      </c>
      <c r="AP34" s="221"/>
      <c r="AQ34" s="263"/>
      <c r="AR34" s="263"/>
      <c r="AS34" s="263"/>
      <c r="AT34" s="263"/>
      <c r="AU34" s="263"/>
      <c r="AV34" s="263"/>
      <c r="AW34" s="223"/>
      <c r="AX34" s="223"/>
      <c r="AY34" s="263"/>
      <c r="AZ34" s="263"/>
    </row>
    <row r="35" spans="1:52" s="1" customFormat="1" ht="13.5" thickTop="1">
      <c r="A35" s="10">
        <v>1</v>
      </c>
      <c r="B35" s="382" t="s">
        <v>83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4"/>
      <c r="S35" s="404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8"/>
      <c r="AQ35" s="269"/>
      <c r="AR35" s="269"/>
      <c r="AS35" s="269"/>
      <c r="AT35" s="269"/>
      <c r="AU35" s="269"/>
      <c r="AV35" s="269"/>
      <c r="AW35" s="268"/>
      <c r="AX35" s="268"/>
      <c r="AY35" s="397"/>
      <c r="AZ35" s="397"/>
    </row>
    <row r="36" spans="1:52" s="1" customFormat="1" ht="12.75">
      <c r="A36" s="11">
        <v>2</v>
      </c>
      <c r="B36" s="132" t="s">
        <v>84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/>
      <c r="S36" s="171" t="s">
        <v>50</v>
      </c>
      <c r="T36" s="172"/>
      <c r="U36" s="173" t="s">
        <v>50</v>
      </c>
      <c r="V36" s="172"/>
      <c r="W36" s="173" t="s">
        <v>50</v>
      </c>
      <c r="X36" s="172"/>
      <c r="Y36" s="173" t="s">
        <v>50</v>
      </c>
      <c r="Z36" s="172"/>
      <c r="AA36" s="173" t="s">
        <v>50</v>
      </c>
      <c r="AB36" s="172"/>
      <c r="AC36" s="173" t="s">
        <v>50</v>
      </c>
      <c r="AD36" s="172"/>
      <c r="AE36" s="173" t="s">
        <v>50</v>
      </c>
      <c r="AF36" s="172"/>
      <c r="AG36" s="228"/>
      <c r="AH36" s="229"/>
      <c r="AI36" s="228"/>
      <c r="AJ36" s="229"/>
      <c r="AK36" s="228"/>
      <c r="AL36" s="229"/>
      <c r="AM36" s="174"/>
      <c r="AN36" s="175"/>
      <c r="AO36" s="174"/>
      <c r="AP36" s="227"/>
      <c r="AQ36" s="269"/>
      <c r="AR36" s="269"/>
      <c r="AS36" s="269"/>
      <c r="AT36" s="269"/>
      <c r="AU36" s="269"/>
      <c r="AV36" s="269"/>
      <c r="AW36" s="268"/>
      <c r="AX36" s="268"/>
      <c r="AY36" s="269"/>
      <c r="AZ36" s="269"/>
    </row>
    <row r="37" spans="1:52" s="1" customFormat="1" ht="12.75">
      <c r="A37" s="11">
        <v>3</v>
      </c>
      <c r="B37" s="132" t="s">
        <v>85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S37" s="171" t="s">
        <v>50</v>
      </c>
      <c r="T37" s="172"/>
      <c r="U37" s="173" t="s">
        <v>50</v>
      </c>
      <c r="V37" s="172"/>
      <c r="W37" s="173" t="s">
        <v>50</v>
      </c>
      <c r="X37" s="172"/>
      <c r="Y37" s="173" t="s">
        <v>50</v>
      </c>
      <c r="Z37" s="172"/>
      <c r="AA37" s="173" t="s">
        <v>50</v>
      </c>
      <c r="AB37" s="172"/>
      <c r="AC37" s="173" t="s">
        <v>50</v>
      </c>
      <c r="AD37" s="172"/>
      <c r="AE37" s="173" t="s">
        <v>50</v>
      </c>
      <c r="AF37" s="172"/>
      <c r="AG37" s="174"/>
      <c r="AH37" s="175"/>
      <c r="AI37" s="174"/>
      <c r="AJ37" s="175"/>
      <c r="AK37" s="174"/>
      <c r="AL37" s="175"/>
      <c r="AM37" s="174"/>
      <c r="AN37" s="175"/>
      <c r="AO37" s="174"/>
      <c r="AP37" s="227"/>
      <c r="AQ37" s="269"/>
      <c r="AR37" s="269"/>
      <c r="AS37" s="269"/>
      <c r="AT37" s="269"/>
      <c r="AU37" s="269"/>
      <c r="AV37" s="269"/>
      <c r="AW37" s="268"/>
      <c r="AX37" s="268"/>
      <c r="AY37" s="269"/>
      <c r="AZ37" s="269"/>
    </row>
    <row r="38" spans="1:52" s="1" customFormat="1" ht="12.75">
      <c r="A38" s="11">
        <v>4</v>
      </c>
      <c r="B38" s="132" t="s">
        <v>86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71" t="s">
        <v>50</v>
      </c>
      <c r="T38" s="172"/>
      <c r="U38" s="173" t="s">
        <v>50</v>
      </c>
      <c r="V38" s="172"/>
      <c r="W38" s="173" t="s">
        <v>50</v>
      </c>
      <c r="X38" s="172"/>
      <c r="Y38" s="173" t="s">
        <v>50</v>
      </c>
      <c r="Z38" s="172"/>
      <c r="AA38" s="173" t="s">
        <v>50</v>
      </c>
      <c r="AB38" s="172"/>
      <c r="AC38" s="173" t="s">
        <v>50</v>
      </c>
      <c r="AD38" s="172"/>
      <c r="AE38" s="174"/>
      <c r="AF38" s="175"/>
      <c r="AG38" s="174"/>
      <c r="AH38" s="175"/>
      <c r="AI38" s="174"/>
      <c r="AJ38" s="175"/>
      <c r="AK38" s="174"/>
      <c r="AL38" s="175"/>
      <c r="AM38" s="174"/>
      <c r="AN38" s="175"/>
      <c r="AO38" s="174"/>
      <c r="AP38" s="227"/>
      <c r="AQ38" s="269"/>
      <c r="AR38" s="269"/>
      <c r="AS38" s="269"/>
      <c r="AT38" s="269"/>
      <c r="AU38" s="269"/>
      <c r="AV38" s="269"/>
      <c r="AW38" s="268"/>
      <c r="AX38" s="268"/>
      <c r="AY38" s="269"/>
      <c r="AZ38" s="269"/>
    </row>
    <row r="39" spans="1:52" s="1" customFormat="1" ht="13.5" thickBot="1">
      <c r="A39" s="16">
        <v>5</v>
      </c>
      <c r="B39" s="270" t="s">
        <v>87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2"/>
      <c r="S39" s="181" t="s">
        <v>50</v>
      </c>
      <c r="T39" s="182"/>
      <c r="U39" s="183" t="s">
        <v>50</v>
      </c>
      <c r="V39" s="182"/>
      <c r="W39" s="183" t="s">
        <v>50</v>
      </c>
      <c r="X39" s="182"/>
      <c r="Y39" s="183" t="s">
        <v>50</v>
      </c>
      <c r="Z39" s="182"/>
      <c r="AA39" s="183" t="s">
        <v>50</v>
      </c>
      <c r="AB39" s="182"/>
      <c r="AC39" s="183" t="s">
        <v>50</v>
      </c>
      <c r="AD39" s="182"/>
      <c r="AE39" s="176"/>
      <c r="AF39" s="177"/>
      <c r="AG39" s="176"/>
      <c r="AH39" s="177"/>
      <c r="AI39" s="176"/>
      <c r="AJ39" s="177"/>
      <c r="AK39" s="176"/>
      <c r="AL39" s="177"/>
      <c r="AM39" s="176"/>
      <c r="AN39" s="177"/>
      <c r="AO39" s="176"/>
      <c r="AP39" s="232"/>
      <c r="AQ39" s="269"/>
      <c r="AR39" s="269"/>
      <c r="AS39" s="269"/>
      <c r="AT39" s="269"/>
      <c r="AU39" s="269"/>
      <c r="AV39" s="269"/>
      <c r="AW39" s="268"/>
      <c r="AX39" s="268"/>
      <c r="AY39" s="269"/>
      <c r="AZ39" s="269"/>
    </row>
    <row r="40" spans="1:52" s="1" customFormat="1" ht="14.25" thickBot="1" thickTop="1">
      <c r="A40" s="4"/>
      <c r="S40" s="165">
        <v>12</v>
      </c>
      <c r="T40" s="164"/>
      <c r="U40" s="163">
        <v>11</v>
      </c>
      <c r="V40" s="164"/>
      <c r="W40" s="163">
        <v>10</v>
      </c>
      <c r="X40" s="164"/>
      <c r="Y40" s="163">
        <v>9</v>
      </c>
      <c r="Z40" s="164"/>
      <c r="AA40" s="163">
        <v>8</v>
      </c>
      <c r="AB40" s="164"/>
      <c r="AC40" s="163">
        <v>7</v>
      </c>
      <c r="AD40" s="164"/>
      <c r="AE40" s="163">
        <v>6</v>
      </c>
      <c r="AF40" s="164"/>
      <c r="AG40" s="163">
        <v>5</v>
      </c>
      <c r="AH40" s="164"/>
      <c r="AI40" s="163">
        <v>4</v>
      </c>
      <c r="AJ40" s="164"/>
      <c r="AK40" s="163">
        <v>3</v>
      </c>
      <c r="AL40" s="164"/>
      <c r="AM40" s="163">
        <v>2</v>
      </c>
      <c r="AN40" s="164"/>
      <c r="AO40" s="163">
        <v>1</v>
      </c>
      <c r="AP40" s="221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</row>
    <row r="41" spans="1:52" ht="13.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47" t="s">
        <v>30</v>
      </c>
      <c r="AL41" s="1"/>
      <c r="AM41" s="1"/>
      <c r="AN41" s="1"/>
      <c r="AO41" s="1"/>
      <c r="AP41" s="1"/>
      <c r="AQ41" s="47"/>
      <c r="AR41" s="1"/>
      <c r="AS41" s="1"/>
      <c r="AT41" s="1"/>
      <c r="AU41" s="1"/>
      <c r="AV41" s="1"/>
      <c r="AW41" s="47"/>
      <c r="AX41" s="1"/>
      <c r="AY41" s="1"/>
      <c r="AZ41" s="1"/>
    </row>
    <row r="42" spans="1:45" ht="19.5" thickBot="1">
      <c r="A42" s="28"/>
      <c r="AI42" s="13"/>
      <c r="AK42" s="13"/>
      <c r="AS42" s="29"/>
    </row>
    <row r="43" spans="1:52" ht="20.25" thickBot="1" thickTop="1">
      <c r="A43" s="56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39" t="s">
        <v>4</v>
      </c>
      <c r="AR43" s="140"/>
      <c r="AS43" s="140"/>
      <c r="AT43" s="140"/>
      <c r="AU43" s="141"/>
      <c r="AV43" s="139" t="s">
        <v>8</v>
      </c>
      <c r="AW43" s="140"/>
      <c r="AX43" s="140"/>
      <c r="AY43" s="140"/>
      <c r="AZ43" s="141"/>
    </row>
    <row r="44" spans="1:52" ht="13.5" thickTop="1">
      <c r="A44" s="187" t="s">
        <v>31</v>
      </c>
      <c r="B44" s="188"/>
      <c r="C44" s="189"/>
      <c r="D44" s="184" t="s">
        <v>40</v>
      </c>
      <c r="E44" s="185"/>
      <c r="F44" s="185"/>
      <c r="G44" s="185"/>
      <c r="H44" s="186"/>
      <c r="I44" s="190" t="s">
        <v>81</v>
      </c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2"/>
      <c r="W44" s="8" t="s">
        <v>3</v>
      </c>
      <c r="X44" s="184" t="s">
        <v>63</v>
      </c>
      <c r="Y44" s="185"/>
      <c r="Z44" s="185"/>
      <c r="AA44" s="185"/>
      <c r="AB44" s="186"/>
      <c r="AC44" s="190" t="s">
        <v>87</v>
      </c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4"/>
      <c r="AQ44" s="193">
        <v>2</v>
      </c>
      <c r="AR44" s="142"/>
      <c r="AS44" s="6" t="s">
        <v>3</v>
      </c>
      <c r="AT44" s="142">
        <v>3</v>
      </c>
      <c r="AU44" s="195"/>
      <c r="AV44" s="193" t="s">
        <v>92</v>
      </c>
      <c r="AW44" s="142"/>
      <c r="AX44" s="6" t="s">
        <v>3</v>
      </c>
      <c r="AY44" s="142" t="s">
        <v>92</v>
      </c>
      <c r="AZ44" s="195"/>
    </row>
    <row r="45" spans="1:52" ht="12.75">
      <c r="A45" s="370" t="s">
        <v>32</v>
      </c>
      <c r="B45" s="371"/>
      <c r="C45" s="372"/>
      <c r="D45" s="373" t="s">
        <v>41</v>
      </c>
      <c r="E45" s="374"/>
      <c r="F45" s="374"/>
      <c r="G45" s="374"/>
      <c r="H45" s="375"/>
      <c r="I45" s="376" t="s">
        <v>96</v>
      </c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8"/>
      <c r="W45" s="58" t="s">
        <v>3</v>
      </c>
      <c r="X45" s="359" t="s">
        <v>60</v>
      </c>
      <c r="Y45" s="360"/>
      <c r="Z45" s="360"/>
      <c r="AA45" s="360"/>
      <c r="AB45" s="361"/>
      <c r="AC45" s="376" t="s">
        <v>82</v>
      </c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405"/>
      <c r="AQ45" s="362">
        <v>5</v>
      </c>
      <c r="AR45" s="357"/>
      <c r="AS45" s="2" t="s">
        <v>3</v>
      </c>
      <c r="AT45" s="357">
        <v>0</v>
      </c>
      <c r="AU45" s="358"/>
      <c r="AV45" s="362" t="s">
        <v>92</v>
      </c>
      <c r="AW45" s="357"/>
      <c r="AX45" s="2" t="s">
        <v>3</v>
      </c>
      <c r="AY45" s="357" t="s">
        <v>92</v>
      </c>
      <c r="AZ45" s="358"/>
    </row>
    <row r="46" spans="1:52" ht="12.75">
      <c r="A46" s="366" t="s">
        <v>33</v>
      </c>
      <c r="B46" s="367"/>
      <c r="C46" s="368"/>
      <c r="D46" s="359" t="s">
        <v>42</v>
      </c>
      <c r="E46" s="360"/>
      <c r="F46" s="360"/>
      <c r="G46" s="360"/>
      <c r="H46" s="361"/>
      <c r="I46" s="363" t="s">
        <v>46</v>
      </c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9"/>
      <c r="W46" s="59" t="s">
        <v>3</v>
      </c>
      <c r="X46" s="359" t="s">
        <v>62</v>
      </c>
      <c r="Y46" s="360"/>
      <c r="Z46" s="360"/>
      <c r="AA46" s="360"/>
      <c r="AB46" s="361"/>
      <c r="AC46" s="363" t="s">
        <v>86</v>
      </c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5"/>
      <c r="AQ46" s="207">
        <v>2</v>
      </c>
      <c r="AR46" s="136"/>
      <c r="AS46" s="60" t="s">
        <v>3</v>
      </c>
      <c r="AT46" s="136">
        <v>2</v>
      </c>
      <c r="AU46" s="208"/>
      <c r="AV46" s="207">
        <v>3</v>
      </c>
      <c r="AW46" s="136"/>
      <c r="AX46" s="60" t="s">
        <v>3</v>
      </c>
      <c r="AY46" s="136">
        <v>4</v>
      </c>
      <c r="AZ46" s="208"/>
    </row>
    <row r="47" spans="1:52" ht="13.5" thickBot="1">
      <c r="A47" s="237" t="s">
        <v>34</v>
      </c>
      <c r="B47" s="238"/>
      <c r="C47" s="239"/>
      <c r="D47" s="240" t="s">
        <v>59</v>
      </c>
      <c r="E47" s="241"/>
      <c r="F47" s="241"/>
      <c r="G47" s="241"/>
      <c r="H47" s="242"/>
      <c r="I47" s="243" t="s">
        <v>98</v>
      </c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5"/>
      <c r="W47" s="7" t="s">
        <v>3</v>
      </c>
      <c r="X47" s="240" t="s">
        <v>61</v>
      </c>
      <c r="Y47" s="241"/>
      <c r="Z47" s="241"/>
      <c r="AA47" s="241"/>
      <c r="AB47" s="242"/>
      <c r="AC47" s="243" t="s">
        <v>76</v>
      </c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6"/>
      <c r="AQ47" s="127">
        <v>0</v>
      </c>
      <c r="AR47" s="153"/>
      <c r="AS47" s="3" t="s">
        <v>3</v>
      </c>
      <c r="AT47" s="153">
        <v>2</v>
      </c>
      <c r="AU47" s="197"/>
      <c r="AV47" s="127" t="s">
        <v>92</v>
      </c>
      <c r="AW47" s="153"/>
      <c r="AX47" s="3" t="s">
        <v>3</v>
      </c>
      <c r="AY47" s="153" t="s">
        <v>92</v>
      </c>
      <c r="AZ47" s="197"/>
    </row>
    <row r="48" ht="14.25" thickBot="1" thickTop="1"/>
    <row r="49" spans="1:52" ht="20.25" thickBot="1" thickTop="1">
      <c r="A49" s="56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39" t="s">
        <v>4</v>
      </c>
      <c r="AR49" s="140"/>
      <c r="AS49" s="140"/>
      <c r="AT49" s="140"/>
      <c r="AU49" s="141"/>
      <c r="AV49" s="139" t="s">
        <v>8</v>
      </c>
      <c r="AW49" s="140"/>
      <c r="AX49" s="140"/>
      <c r="AY49" s="140"/>
      <c r="AZ49" s="141"/>
    </row>
    <row r="50" spans="1:52" ht="13.5" thickTop="1">
      <c r="A50" s="187" t="s">
        <v>23</v>
      </c>
      <c r="B50" s="188"/>
      <c r="C50" s="189"/>
      <c r="D50" s="184" t="s">
        <v>38</v>
      </c>
      <c r="E50" s="185"/>
      <c r="F50" s="185"/>
      <c r="G50" s="185"/>
      <c r="H50" s="186"/>
      <c r="I50" s="190" t="s">
        <v>87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2"/>
      <c r="W50" s="8" t="s">
        <v>3</v>
      </c>
      <c r="X50" s="184" t="s">
        <v>36</v>
      </c>
      <c r="Y50" s="185"/>
      <c r="Z50" s="185"/>
      <c r="AA50" s="185"/>
      <c r="AB50" s="186"/>
      <c r="AC50" s="190" t="s">
        <v>76</v>
      </c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4"/>
      <c r="AQ50" s="193">
        <v>1</v>
      </c>
      <c r="AR50" s="142"/>
      <c r="AS50" s="6" t="s">
        <v>3</v>
      </c>
      <c r="AT50" s="142">
        <v>2</v>
      </c>
      <c r="AU50" s="195"/>
      <c r="AV50" s="193" t="s">
        <v>92</v>
      </c>
      <c r="AW50" s="142"/>
      <c r="AX50" s="6" t="s">
        <v>3</v>
      </c>
      <c r="AY50" s="142" t="s">
        <v>92</v>
      </c>
      <c r="AZ50" s="195"/>
    </row>
    <row r="51" spans="1:52" ht="13.5" thickBot="1">
      <c r="A51" s="237" t="s">
        <v>20</v>
      </c>
      <c r="B51" s="238"/>
      <c r="C51" s="239"/>
      <c r="D51" s="407" t="s">
        <v>39</v>
      </c>
      <c r="E51" s="241"/>
      <c r="F51" s="241"/>
      <c r="G51" s="241"/>
      <c r="H51" s="242"/>
      <c r="I51" s="243" t="s">
        <v>96</v>
      </c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5"/>
      <c r="W51" s="7" t="s">
        <v>3</v>
      </c>
      <c r="X51" s="407" t="s">
        <v>35</v>
      </c>
      <c r="Y51" s="241"/>
      <c r="Z51" s="241"/>
      <c r="AA51" s="241"/>
      <c r="AB51" s="242"/>
      <c r="AC51" s="243" t="s">
        <v>86</v>
      </c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6"/>
      <c r="AQ51" s="127">
        <v>5</v>
      </c>
      <c r="AR51" s="153"/>
      <c r="AS51" s="3" t="s">
        <v>3</v>
      </c>
      <c r="AT51" s="153">
        <v>3</v>
      </c>
      <c r="AU51" s="197"/>
      <c r="AV51" s="127" t="s">
        <v>92</v>
      </c>
      <c r="AW51" s="153"/>
      <c r="AX51" s="3" t="s">
        <v>3</v>
      </c>
      <c r="AY51" s="153" t="s">
        <v>92</v>
      </c>
      <c r="AZ51" s="197"/>
    </row>
    <row r="52" spans="1:52" ht="13.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96"/>
      <c r="AJ52" s="196"/>
      <c r="AK52" s="196"/>
      <c r="AL52" s="196"/>
      <c r="AM52" s="196"/>
      <c r="AN52" s="196"/>
      <c r="AO52" s="196"/>
      <c r="AP52" s="196"/>
      <c r="AQ52" s="200"/>
      <c r="AR52" s="196"/>
      <c r="AS52" s="15"/>
      <c r="AT52" s="200"/>
      <c r="AU52" s="196"/>
      <c r="AV52" s="200"/>
      <c r="AW52" s="196"/>
      <c r="AX52" s="15"/>
      <c r="AY52" s="200"/>
      <c r="AZ52" s="196"/>
    </row>
    <row r="53" spans="1:52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55"/>
      <c r="AJ53" s="55"/>
      <c r="AK53" s="55"/>
      <c r="AL53" s="55"/>
      <c r="AM53" s="55"/>
      <c r="AN53" s="55"/>
      <c r="AO53" s="55"/>
      <c r="AP53" s="55"/>
      <c r="AQ53" s="52"/>
      <c r="AR53" s="55"/>
      <c r="AS53" s="46"/>
      <c r="AT53" s="52"/>
      <c r="AU53" s="55"/>
      <c r="AV53" s="52"/>
      <c r="AW53" s="55"/>
      <c r="AX53" s="46"/>
      <c r="AY53" s="52"/>
      <c r="AZ53" s="55"/>
    </row>
    <row r="54" spans="1:52" ht="20.25" thickBot="1" thickTop="1">
      <c r="A54" s="56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39" t="s">
        <v>56</v>
      </c>
      <c r="AR54" s="140"/>
      <c r="AS54" s="140"/>
      <c r="AT54" s="140"/>
      <c r="AU54" s="141"/>
      <c r="AV54" s="139" t="s">
        <v>8</v>
      </c>
      <c r="AW54" s="140"/>
      <c r="AX54" s="140"/>
      <c r="AY54" s="140"/>
      <c r="AZ54" s="141"/>
    </row>
    <row r="55" spans="1:52" ht="14.25" thickBot="1" thickTop="1">
      <c r="A55" s="251" t="s">
        <v>21</v>
      </c>
      <c r="B55" s="252"/>
      <c r="C55" s="253"/>
      <c r="D55" s="254" t="s">
        <v>24</v>
      </c>
      <c r="E55" s="255"/>
      <c r="F55" s="255"/>
      <c r="G55" s="255"/>
      <c r="H55" s="256"/>
      <c r="I55" s="247" t="s">
        <v>76</v>
      </c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57"/>
      <c r="W55" s="9" t="s">
        <v>3</v>
      </c>
      <c r="X55" s="254" t="s">
        <v>22</v>
      </c>
      <c r="Y55" s="255"/>
      <c r="Z55" s="255"/>
      <c r="AA55" s="255"/>
      <c r="AB55" s="256"/>
      <c r="AC55" s="247" t="s">
        <v>96</v>
      </c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9"/>
      <c r="AQ55" s="250">
        <v>3</v>
      </c>
      <c r="AR55" s="235"/>
      <c r="AS55" s="21" t="s">
        <v>3</v>
      </c>
      <c r="AT55" s="235">
        <v>5</v>
      </c>
      <c r="AU55" s="236"/>
      <c r="AV55" s="250" t="s">
        <v>92</v>
      </c>
      <c r="AW55" s="235"/>
      <c r="AX55" s="21" t="s">
        <v>3</v>
      </c>
      <c r="AY55" s="235" t="s">
        <v>92</v>
      </c>
      <c r="AZ55" s="236"/>
    </row>
    <row r="56" ht="13.5" thickTop="1"/>
  </sheetData>
  <mergeCells count="480">
    <mergeCell ref="AV55:AW55"/>
    <mergeCell ref="AY55:AZ55"/>
    <mergeCell ref="AQ54:AU54"/>
    <mergeCell ref="AV54:AZ54"/>
    <mergeCell ref="A55:C55"/>
    <mergeCell ref="D55:H55"/>
    <mergeCell ref="I55:V55"/>
    <mergeCell ref="X55:AB55"/>
    <mergeCell ref="AC55:AP55"/>
    <mergeCell ref="AQ55:AR55"/>
    <mergeCell ref="AT55:AU55"/>
    <mergeCell ref="AY51:AZ51"/>
    <mergeCell ref="AI52:AP52"/>
    <mergeCell ref="AQ52:AR52"/>
    <mergeCell ref="AT52:AU52"/>
    <mergeCell ref="AV52:AW52"/>
    <mergeCell ref="AY52:AZ52"/>
    <mergeCell ref="AC51:AP51"/>
    <mergeCell ref="AQ51:AR51"/>
    <mergeCell ref="AT51:AU51"/>
    <mergeCell ref="AV51:AW51"/>
    <mergeCell ref="A51:C51"/>
    <mergeCell ref="D51:H51"/>
    <mergeCell ref="I51:V51"/>
    <mergeCell ref="X51:AB51"/>
    <mergeCell ref="A5:AZ5"/>
    <mergeCell ref="AC50:AP50"/>
    <mergeCell ref="AQ50:AR50"/>
    <mergeCell ref="AT50:AU50"/>
    <mergeCell ref="AV50:AW50"/>
    <mergeCell ref="AY50:AZ50"/>
    <mergeCell ref="A7:AZ7"/>
    <mergeCell ref="A50:C50"/>
    <mergeCell ref="D50:H50"/>
    <mergeCell ref="I50:V50"/>
    <mergeCell ref="A1:AZ1"/>
    <mergeCell ref="A2:AZ2"/>
    <mergeCell ref="A3:AZ3"/>
    <mergeCell ref="A4:AZ4"/>
    <mergeCell ref="X50:AB50"/>
    <mergeCell ref="AW40:AX40"/>
    <mergeCell ref="AO40:AP40"/>
    <mergeCell ref="AG40:AH40"/>
    <mergeCell ref="AI40:AJ40"/>
    <mergeCell ref="AK40:AL40"/>
    <mergeCell ref="AM40:AN40"/>
    <mergeCell ref="AC44:AP44"/>
    <mergeCell ref="AC45:AP45"/>
    <mergeCell ref="AQ45:AR45"/>
    <mergeCell ref="AY40:AZ40"/>
    <mergeCell ref="AQ49:AU49"/>
    <mergeCell ref="AV49:AZ49"/>
    <mergeCell ref="AQ40:AR40"/>
    <mergeCell ref="AS40:AT40"/>
    <mergeCell ref="AU40:AV40"/>
    <mergeCell ref="AQ44:AR44"/>
    <mergeCell ref="AT44:AU44"/>
    <mergeCell ref="AV44:AW44"/>
    <mergeCell ref="AY44:AZ44"/>
    <mergeCell ref="AW39:AX39"/>
    <mergeCell ref="AY39:AZ39"/>
    <mergeCell ref="S40:T40"/>
    <mergeCell ref="U40:V40"/>
    <mergeCell ref="W40:X40"/>
    <mergeCell ref="Y40:Z40"/>
    <mergeCell ref="AA40:AB40"/>
    <mergeCell ref="AC40:AD40"/>
    <mergeCell ref="AE40:AF40"/>
    <mergeCell ref="AO39:AP39"/>
    <mergeCell ref="AQ39:AR39"/>
    <mergeCell ref="AS39:AT39"/>
    <mergeCell ref="AU39:AV39"/>
    <mergeCell ref="AG39:AH39"/>
    <mergeCell ref="AI39:AJ39"/>
    <mergeCell ref="AK39:AL39"/>
    <mergeCell ref="AM39:AN39"/>
    <mergeCell ref="Y39:Z39"/>
    <mergeCell ref="AA39:AB39"/>
    <mergeCell ref="AC39:AD39"/>
    <mergeCell ref="AE39:AF39"/>
    <mergeCell ref="B39:R39"/>
    <mergeCell ref="S39:T39"/>
    <mergeCell ref="U39:V39"/>
    <mergeCell ref="W39:X39"/>
    <mergeCell ref="AU38:AV38"/>
    <mergeCell ref="AW38:AX38"/>
    <mergeCell ref="AY38:AZ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AW37:AX37"/>
    <mergeCell ref="AY37:AZ37"/>
    <mergeCell ref="B38:R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B37:R37"/>
    <mergeCell ref="S37:T37"/>
    <mergeCell ref="U37:V37"/>
    <mergeCell ref="W37:X37"/>
    <mergeCell ref="AU36:AV36"/>
    <mergeCell ref="AW36:AX36"/>
    <mergeCell ref="AY36:AZ36"/>
    <mergeCell ref="AM36:AN36"/>
    <mergeCell ref="AO36:AP36"/>
    <mergeCell ref="AQ36:AR36"/>
    <mergeCell ref="AS36:AT36"/>
    <mergeCell ref="AE36:AF36"/>
    <mergeCell ref="AG36:AH36"/>
    <mergeCell ref="AI36:AJ36"/>
    <mergeCell ref="AK36:AL36"/>
    <mergeCell ref="AW35:AX35"/>
    <mergeCell ref="AY35:AZ35"/>
    <mergeCell ref="B36:R36"/>
    <mergeCell ref="S36:T36"/>
    <mergeCell ref="U36:V36"/>
    <mergeCell ref="W36:X36"/>
    <mergeCell ref="Y36:Z36"/>
    <mergeCell ref="AA36:AB36"/>
    <mergeCell ref="AC36:AD36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B35:R35"/>
    <mergeCell ref="S35:T35"/>
    <mergeCell ref="U35:V35"/>
    <mergeCell ref="W35:X35"/>
    <mergeCell ref="AU34:AV34"/>
    <mergeCell ref="AW34:AX34"/>
    <mergeCell ref="AY34:AZ34"/>
    <mergeCell ref="AM34:AN34"/>
    <mergeCell ref="AO34:AP34"/>
    <mergeCell ref="AQ34:AR34"/>
    <mergeCell ref="AS34:AT34"/>
    <mergeCell ref="AE34:AF34"/>
    <mergeCell ref="AG34:AH34"/>
    <mergeCell ref="AI34:AJ34"/>
    <mergeCell ref="AK34:AL34"/>
    <mergeCell ref="S33:AD33"/>
    <mergeCell ref="A34:R34"/>
    <mergeCell ref="S34:T34"/>
    <mergeCell ref="U34:V34"/>
    <mergeCell ref="W34:X34"/>
    <mergeCell ref="Y34:Z34"/>
    <mergeCell ref="AA34:AB34"/>
    <mergeCell ref="AC34:AD34"/>
    <mergeCell ref="AY31:AZ31"/>
    <mergeCell ref="AM32:AQ32"/>
    <mergeCell ref="AR32:AS32"/>
    <mergeCell ref="AT32:AU32"/>
    <mergeCell ref="AY32:AZ32"/>
    <mergeCell ref="AK31:AL31"/>
    <mergeCell ref="AR31:AS31"/>
    <mergeCell ref="AT31:AU31"/>
    <mergeCell ref="AV31:AW31"/>
    <mergeCell ref="AY29:AZ29"/>
    <mergeCell ref="AY30:AZ30"/>
    <mergeCell ref="B31:R31"/>
    <mergeCell ref="S31:T31"/>
    <mergeCell ref="V31:W31"/>
    <mergeCell ref="X31:Y31"/>
    <mergeCell ref="AA31:AB31"/>
    <mergeCell ref="AC31:AD31"/>
    <mergeCell ref="AF31:AG31"/>
    <mergeCell ref="AH31:AI31"/>
    <mergeCell ref="B30:R30"/>
    <mergeCell ref="S30:T30"/>
    <mergeCell ref="V30:W30"/>
    <mergeCell ref="X30:Y30"/>
    <mergeCell ref="AV29:AW29"/>
    <mergeCell ref="AA30:AB30"/>
    <mergeCell ref="AC30:AD30"/>
    <mergeCell ref="AF30:AG30"/>
    <mergeCell ref="AM30:AN30"/>
    <mergeCell ref="AR30:AS30"/>
    <mergeCell ref="AT30:AU30"/>
    <mergeCell ref="AV30:AW30"/>
    <mergeCell ref="AP30:AQ30"/>
    <mergeCell ref="AA29:AB29"/>
    <mergeCell ref="AP29:AQ29"/>
    <mergeCell ref="AR29:AS29"/>
    <mergeCell ref="AT29:AU29"/>
    <mergeCell ref="AR28:AS28"/>
    <mergeCell ref="AT28:AU28"/>
    <mergeCell ref="AH29:AI29"/>
    <mergeCell ref="AK29:AL29"/>
    <mergeCell ref="AM29:AN29"/>
    <mergeCell ref="B29:R29"/>
    <mergeCell ref="S29:T29"/>
    <mergeCell ref="V29:W29"/>
    <mergeCell ref="X29:Y29"/>
    <mergeCell ref="AV28:AW28"/>
    <mergeCell ref="AY27:AZ27"/>
    <mergeCell ref="AY28:AZ28"/>
    <mergeCell ref="B28:R28"/>
    <mergeCell ref="S28:T28"/>
    <mergeCell ref="V28:W28"/>
    <mergeCell ref="AC28:AD28"/>
    <mergeCell ref="AF28:AG28"/>
    <mergeCell ref="AH28:AI28"/>
    <mergeCell ref="AK28:AL28"/>
    <mergeCell ref="AM28:AN28"/>
    <mergeCell ref="AP27:AQ27"/>
    <mergeCell ref="AR27:AS27"/>
    <mergeCell ref="AT27:AU27"/>
    <mergeCell ref="AP28:AQ28"/>
    <mergeCell ref="AV27:AW27"/>
    <mergeCell ref="AF27:AG27"/>
    <mergeCell ref="AH27:AI27"/>
    <mergeCell ref="AK27:AL27"/>
    <mergeCell ref="AM27:AN27"/>
    <mergeCell ref="B27:R27"/>
    <mergeCell ref="X27:Y27"/>
    <mergeCell ref="AA27:AB27"/>
    <mergeCell ref="AC27:AD27"/>
    <mergeCell ref="AW23:AX23"/>
    <mergeCell ref="AY23:AZ23"/>
    <mergeCell ref="A26:R26"/>
    <mergeCell ref="AR26:AS26"/>
    <mergeCell ref="AT26:AU26"/>
    <mergeCell ref="AV26:AW26"/>
    <mergeCell ref="AY26:AZ26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AW22:AX22"/>
    <mergeCell ref="AY22:AZ22"/>
    <mergeCell ref="S23:T23"/>
    <mergeCell ref="U23:V23"/>
    <mergeCell ref="W23:X23"/>
    <mergeCell ref="Y23:Z23"/>
    <mergeCell ref="AA23:AB23"/>
    <mergeCell ref="AC23:AD23"/>
    <mergeCell ref="AE23:AF23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B22:R22"/>
    <mergeCell ref="S22:T22"/>
    <mergeCell ref="U22:V22"/>
    <mergeCell ref="W22:X22"/>
    <mergeCell ref="AU21:AV21"/>
    <mergeCell ref="AW21:AX21"/>
    <mergeCell ref="AY21:AZ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B20:R20"/>
    <mergeCell ref="S20:T20"/>
    <mergeCell ref="U20:V20"/>
    <mergeCell ref="W20:X20"/>
    <mergeCell ref="AU19:AV19"/>
    <mergeCell ref="AW19:AX19"/>
    <mergeCell ref="AY19:AZ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AW18:AX18"/>
    <mergeCell ref="AY18:AZ18"/>
    <mergeCell ref="B19:R19"/>
    <mergeCell ref="S19:T19"/>
    <mergeCell ref="U19:V19"/>
    <mergeCell ref="W19:X19"/>
    <mergeCell ref="Y19:Z19"/>
    <mergeCell ref="AA19:AB19"/>
    <mergeCell ref="AC19:AD19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B18:R18"/>
    <mergeCell ref="S18:T18"/>
    <mergeCell ref="U18:V18"/>
    <mergeCell ref="W18:X18"/>
    <mergeCell ref="AU17:AV17"/>
    <mergeCell ref="AW17:AX17"/>
    <mergeCell ref="AY17:AZ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S16:AD16"/>
    <mergeCell ref="A17:R17"/>
    <mergeCell ref="S17:T17"/>
    <mergeCell ref="U17:V17"/>
    <mergeCell ref="W17:X17"/>
    <mergeCell ref="Y17:Z17"/>
    <mergeCell ref="AA17:AB17"/>
    <mergeCell ref="AC17:AD17"/>
    <mergeCell ref="AY14:AZ14"/>
    <mergeCell ref="AM15:AQ15"/>
    <mergeCell ref="AR15:AS15"/>
    <mergeCell ref="AT15:AU15"/>
    <mergeCell ref="AY15:AZ15"/>
    <mergeCell ref="AK14:AL14"/>
    <mergeCell ref="AR14:AS14"/>
    <mergeCell ref="AT14:AU14"/>
    <mergeCell ref="AV14:AW14"/>
    <mergeCell ref="AY12:AZ12"/>
    <mergeCell ref="AY13:AZ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B13:R13"/>
    <mergeCell ref="S13:T13"/>
    <mergeCell ref="V13:W13"/>
    <mergeCell ref="X13:Y13"/>
    <mergeCell ref="AT12:AU12"/>
    <mergeCell ref="AV12:AW12"/>
    <mergeCell ref="AA13:AB13"/>
    <mergeCell ref="AC13:AD13"/>
    <mergeCell ref="AF13:AG13"/>
    <mergeCell ref="AM13:AN13"/>
    <mergeCell ref="AR13:AS13"/>
    <mergeCell ref="AT13:AU13"/>
    <mergeCell ref="AV13:AW13"/>
    <mergeCell ref="AP13:AQ13"/>
    <mergeCell ref="AM12:AN12"/>
    <mergeCell ref="AP11:AQ11"/>
    <mergeCell ref="AP12:AQ12"/>
    <mergeCell ref="AR12:AS12"/>
    <mergeCell ref="AC11:AD11"/>
    <mergeCell ref="AY10:AZ10"/>
    <mergeCell ref="AY11:AZ11"/>
    <mergeCell ref="B12:R12"/>
    <mergeCell ref="S12:T12"/>
    <mergeCell ref="V12:W12"/>
    <mergeCell ref="X12:Y12"/>
    <mergeCell ref="AA12:AB12"/>
    <mergeCell ref="AH12:AI12"/>
    <mergeCell ref="AK12:AL12"/>
    <mergeCell ref="AM10:AN10"/>
    <mergeCell ref="B10:R10"/>
    <mergeCell ref="X10:Y10"/>
    <mergeCell ref="AF11:AG11"/>
    <mergeCell ref="AH11:AI11"/>
    <mergeCell ref="AK11:AL11"/>
    <mergeCell ref="AM11:AN11"/>
    <mergeCell ref="B11:R11"/>
    <mergeCell ref="S11:T11"/>
    <mergeCell ref="V11:W11"/>
    <mergeCell ref="AC10:AD10"/>
    <mergeCell ref="AR9:AS9"/>
    <mergeCell ref="AT9:AU9"/>
    <mergeCell ref="A9:R9"/>
    <mergeCell ref="AP10:AQ10"/>
    <mergeCell ref="AR10:AS10"/>
    <mergeCell ref="AT10:AU10"/>
    <mergeCell ref="AF10:AG10"/>
    <mergeCell ref="AH10:AI10"/>
    <mergeCell ref="AK10:AL10"/>
    <mergeCell ref="X44:AB44"/>
    <mergeCell ref="AV9:AW9"/>
    <mergeCell ref="AQ43:AU43"/>
    <mergeCell ref="AV43:AZ43"/>
    <mergeCell ref="AY9:AZ9"/>
    <mergeCell ref="AV10:AW10"/>
    <mergeCell ref="AR11:AS11"/>
    <mergeCell ref="AT11:AU11"/>
    <mergeCell ref="AV11:AW11"/>
    <mergeCell ref="AA10:AB10"/>
    <mergeCell ref="A46:C46"/>
    <mergeCell ref="D46:H46"/>
    <mergeCell ref="I46:V46"/>
    <mergeCell ref="A44:C44"/>
    <mergeCell ref="D44:H44"/>
    <mergeCell ref="I44:V44"/>
    <mergeCell ref="A45:C45"/>
    <mergeCell ref="D45:H45"/>
    <mergeCell ref="I45:V45"/>
    <mergeCell ref="X45:AB45"/>
    <mergeCell ref="X46:AB46"/>
    <mergeCell ref="AV47:AW47"/>
    <mergeCell ref="AT45:AU45"/>
    <mergeCell ref="AV45:AW45"/>
    <mergeCell ref="AC47:AP47"/>
    <mergeCell ref="AQ47:AR47"/>
    <mergeCell ref="AT47:AU47"/>
    <mergeCell ref="AC46:AP46"/>
    <mergeCell ref="AQ46:AR46"/>
    <mergeCell ref="AT46:AU46"/>
    <mergeCell ref="AY45:AZ45"/>
    <mergeCell ref="AY47:AZ47"/>
    <mergeCell ref="AV46:AW46"/>
    <mergeCell ref="AY46:AZ46"/>
    <mergeCell ref="A47:C47"/>
    <mergeCell ref="D47:H47"/>
    <mergeCell ref="I47:V47"/>
    <mergeCell ref="X47:AB47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4"/>
  <legacyDrawing r:id="rId3"/>
  <oleObjects>
    <oleObject progId="PBrush" shapeId="223922" r:id="rId1"/>
    <oleObject progId="PBrush" shapeId="22392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5"/>
  <sheetViews>
    <sheetView showGridLines="0" workbookViewId="0" topLeftCell="A42">
      <selection activeCell="A43" sqref="A43"/>
    </sheetView>
  </sheetViews>
  <sheetFormatPr defaultColWidth="9.140625" defaultRowHeight="12.75"/>
  <cols>
    <col min="1" max="1" width="3.00390625" style="0" customWidth="1"/>
    <col min="2" max="52" width="1.7109375" style="0" customWidth="1"/>
  </cols>
  <sheetData>
    <row r="1" spans="1:52" ht="19.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</row>
    <row r="2" spans="1:52" ht="12.75">
      <c r="A2" s="259" t="s">
        <v>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</row>
    <row r="3" spans="1:52" ht="12.75">
      <c r="A3" s="260" t="s">
        <v>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</row>
    <row r="4" spans="1:52" ht="12.75">
      <c r="A4" s="260" t="s">
        <v>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</row>
    <row r="5" spans="1:52" ht="12.75">
      <c r="A5" s="261" t="s">
        <v>11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</row>
    <row r="6" spans="1:52" ht="6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27.75">
      <c r="A7" s="262" t="s">
        <v>52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</row>
    <row r="8" spans="1:52" ht="19.5" thickBot="1">
      <c r="A8" s="12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3" t="s">
        <v>64</v>
      </c>
      <c r="AG8" s="1"/>
      <c r="AH8" s="1"/>
      <c r="AI8" s="1"/>
      <c r="AJ8" s="1"/>
      <c r="AK8" s="13"/>
      <c r="AL8" s="13"/>
      <c r="AM8" s="1"/>
      <c r="AN8" s="1"/>
      <c r="AO8" s="1"/>
      <c r="AP8" s="1"/>
      <c r="AQ8" s="1"/>
      <c r="AR8" s="1"/>
      <c r="AS8" s="1"/>
      <c r="AT8" s="1"/>
      <c r="AU8" s="13"/>
      <c r="AV8" s="1"/>
      <c r="AW8" s="1"/>
      <c r="AX8" s="1"/>
      <c r="AY8" s="1"/>
      <c r="AZ8" s="1"/>
    </row>
    <row r="9" spans="1:52" s="1" customFormat="1" ht="14.25" thickBot="1" thickTop="1">
      <c r="A9" s="381" t="s">
        <v>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31">
        <v>1</v>
      </c>
      <c r="T9" s="32"/>
      <c r="U9" s="32"/>
      <c r="V9" s="32"/>
      <c r="W9" s="32"/>
      <c r="X9" s="33">
        <v>2</v>
      </c>
      <c r="Y9" s="32"/>
      <c r="Z9" s="32"/>
      <c r="AA9" s="32"/>
      <c r="AB9" s="32"/>
      <c r="AC9" s="33">
        <v>3</v>
      </c>
      <c r="AD9" s="32"/>
      <c r="AE9" s="32"/>
      <c r="AF9" s="32"/>
      <c r="AG9" s="32"/>
      <c r="AH9" s="33">
        <v>4</v>
      </c>
      <c r="AI9" s="32"/>
      <c r="AJ9" s="32"/>
      <c r="AK9" s="32"/>
      <c r="AL9" s="32"/>
      <c r="AM9" s="33">
        <v>5</v>
      </c>
      <c r="AN9" s="32"/>
      <c r="AO9" s="32"/>
      <c r="AP9" s="32"/>
      <c r="AQ9" s="35"/>
      <c r="AR9" s="201" t="s">
        <v>1</v>
      </c>
      <c r="AS9" s="202"/>
      <c r="AT9" s="201" t="s">
        <v>2</v>
      </c>
      <c r="AU9" s="202"/>
      <c r="AV9" s="201" t="s">
        <v>12</v>
      </c>
      <c r="AW9" s="202"/>
      <c r="AX9" s="14"/>
      <c r="AY9" s="223"/>
      <c r="AZ9" s="223"/>
    </row>
    <row r="10" spans="1:52" s="1" customFormat="1" ht="13.5" thickTop="1">
      <c r="A10" s="10">
        <v>1</v>
      </c>
      <c r="B10" s="382" t="s">
        <v>47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4"/>
      <c r="S10" s="36"/>
      <c r="T10" s="22"/>
      <c r="U10" s="22"/>
      <c r="V10" s="22"/>
      <c r="W10" s="22"/>
      <c r="X10" s="203">
        <v>0</v>
      </c>
      <c r="Y10" s="204"/>
      <c r="Z10" s="106" t="s">
        <v>3</v>
      </c>
      <c r="AA10" s="204">
        <v>5</v>
      </c>
      <c r="AB10" s="320"/>
      <c r="AC10" s="203">
        <v>0</v>
      </c>
      <c r="AD10" s="204"/>
      <c r="AE10" s="106" t="s">
        <v>3</v>
      </c>
      <c r="AF10" s="204">
        <v>0</v>
      </c>
      <c r="AG10" s="320"/>
      <c r="AH10" s="203">
        <v>1</v>
      </c>
      <c r="AI10" s="204"/>
      <c r="AJ10" s="106" t="s">
        <v>3</v>
      </c>
      <c r="AK10" s="204">
        <v>10</v>
      </c>
      <c r="AL10" s="320"/>
      <c r="AM10" s="203">
        <v>1</v>
      </c>
      <c r="AN10" s="204"/>
      <c r="AO10" s="106" t="s">
        <v>3</v>
      </c>
      <c r="AP10" s="204">
        <v>5</v>
      </c>
      <c r="AQ10" s="205"/>
      <c r="AR10" s="329">
        <f>SUM(D10+I10+N10+S10+X10+AC10+AH10+AM10)</f>
        <v>2</v>
      </c>
      <c r="AS10" s="330"/>
      <c r="AT10" s="329">
        <f>SUM(G10+L10+Q10+V10+AA10+AF10+AK10+AP10)</f>
        <v>20</v>
      </c>
      <c r="AU10" s="330"/>
      <c r="AV10" s="379">
        <v>0</v>
      </c>
      <c r="AW10" s="380"/>
      <c r="AX10" s="53"/>
      <c r="AY10" s="385"/>
      <c r="AZ10" s="385"/>
    </row>
    <row r="11" spans="1:52" s="1" customFormat="1" ht="12.75">
      <c r="A11" s="11">
        <v>2</v>
      </c>
      <c r="B11" s="132" t="s">
        <v>88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207">
        <v>5</v>
      </c>
      <c r="T11" s="136"/>
      <c r="U11" s="62" t="s">
        <v>3</v>
      </c>
      <c r="V11" s="136">
        <v>0</v>
      </c>
      <c r="W11" s="128"/>
      <c r="X11" s="23"/>
      <c r="Y11" s="24"/>
      <c r="Z11" s="24"/>
      <c r="AA11" s="24"/>
      <c r="AB11" s="24"/>
      <c r="AC11" s="137">
        <v>0</v>
      </c>
      <c r="AD11" s="151"/>
      <c r="AE11" s="61" t="s">
        <v>3</v>
      </c>
      <c r="AF11" s="151">
        <v>1</v>
      </c>
      <c r="AG11" s="152"/>
      <c r="AH11" s="137">
        <v>0</v>
      </c>
      <c r="AI11" s="151"/>
      <c r="AJ11" s="61" t="s">
        <v>3</v>
      </c>
      <c r="AK11" s="151">
        <v>5</v>
      </c>
      <c r="AL11" s="152"/>
      <c r="AM11" s="131">
        <v>2</v>
      </c>
      <c r="AN11" s="124"/>
      <c r="AO11" s="20" t="s">
        <v>3</v>
      </c>
      <c r="AP11" s="124">
        <v>2</v>
      </c>
      <c r="AQ11" s="212"/>
      <c r="AR11" s="298">
        <f>SUM(D11+I11+N11+S11+X11+AC11+AH11+AM11)</f>
        <v>7</v>
      </c>
      <c r="AS11" s="299"/>
      <c r="AT11" s="298">
        <f>SUM(G11+L11+Q11+V11+AA11+AF11+AK11+AP11)</f>
        <v>8</v>
      </c>
      <c r="AU11" s="299"/>
      <c r="AV11" s="291">
        <v>4</v>
      </c>
      <c r="AW11" s="292"/>
      <c r="AX11" s="53"/>
      <c r="AY11" s="385"/>
      <c r="AZ11" s="385"/>
    </row>
    <row r="12" spans="1:52" s="1" customFormat="1" ht="12.75">
      <c r="A12" s="11">
        <v>3</v>
      </c>
      <c r="B12" s="132" t="s">
        <v>78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35">
        <v>0</v>
      </c>
      <c r="T12" s="151"/>
      <c r="U12" s="61" t="s">
        <v>3</v>
      </c>
      <c r="V12" s="151">
        <v>0</v>
      </c>
      <c r="W12" s="152"/>
      <c r="X12" s="138">
        <v>1</v>
      </c>
      <c r="Y12" s="136"/>
      <c r="Z12" s="62" t="s">
        <v>3</v>
      </c>
      <c r="AA12" s="136">
        <v>0</v>
      </c>
      <c r="AB12" s="128"/>
      <c r="AC12" s="23"/>
      <c r="AD12" s="24"/>
      <c r="AE12" s="24"/>
      <c r="AF12" s="24"/>
      <c r="AG12" s="24"/>
      <c r="AH12" s="131">
        <v>2</v>
      </c>
      <c r="AI12" s="124"/>
      <c r="AJ12" s="20" t="s">
        <v>3</v>
      </c>
      <c r="AK12" s="124">
        <v>2</v>
      </c>
      <c r="AL12" s="126"/>
      <c r="AM12" s="138">
        <v>3</v>
      </c>
      <c r="AN12" s="136"/>
      <c r="AO12" s="62" t="s">
        <v>3</v>
      </c>
      <c r="AP12" s="136">
        <v>2</v>
      </c>
      <c r="AQ12" s="208"/>
      <c r="AR12" s="298">
        <f>SUM(D12+I12+N12+S12+X12+AC12+AH12+AM12)</f>
        <v>6</v>
      </c>
      <c r="AS12" s="299"/>
      <c r="AT12" s="298">
        <f>SUM(G12+L12+Q12+V12+AA12+AF12+AK12+AP12)</f>
        <v>4</v>
      </c>
      <c r="AU12" s="299"/>
      <c r="AV12" s="291">
        <v>7</v>
      </c>
      <c r="AW12" s="292"/>
      <c r="AX12" s="53"/>
      <c r="AY12" s="385"/>
      <c r="AZ12" s="385"/>
    </row>
    <row r="13" spans="1:52" s="1" customFormat="1" ht="12.75">
      <c r="A13" s="11">
        <v>4</v>
      </c>
      <c r="B13" s="132" t="s">
        <v>72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207">
        <v>10</v>
      </c>
      <c r="T13" s="136"/>
      <c r="U13" s="62" t="s">
        <v>3</v>
      </c>
      <c r="V13" s="136">
        <v>1</v>
      </c>
      <c r="W13" s="128"/>
      <c r="X13" s="138">
        <v>5</v>
      </c>
      <c r="Y13" s="136"/>
      <c r="Z13" s="62" t="s">
        <v>3</v>
      </c>
      <c r="AA13" s="136">
        <v>0</v>
      </c>
      <c r="AB13" s="128"/>
      <c r="AC13" s="131">
        <v>2</v>
      </c>
      <c r="AD13" s="124"/>
      <c r="AE13" s="20" t="s">
        <v>3</v>
      </c>
      <c r="AF13" s="124">
        <v>2</v>
      </c>
      <c r="AG13" s="126"/>
      <c r="AH13" s="23"/>
      <c r="AI13" s="24"/>
      <c r="AJ13" s="24"/>
      <c r="AK13" s="24"/>
      <c r="AL13" s="24"/>
      <c r="AM13" s="138">
        <v>3</v>
      </c>
      <c r="AN13" s="136"/>
      <c r="AO13" s="62" t="s">
        <v>3</v>
      </c>
      <c r="AP13" s="136">
        <v>0</v>
      </c>
      <c r="AQ13" s="208"/>
      <c r="AR13" s="298">
        <f>SUM(D13+I13+N13+S13+X13+AC13+AH13+AM13)</f>
        <v>20</v>
      </c>
      <c r="AS13" s="299"/>
      <c r="AT13" s="298">
        <f>SUM(G13+L13+Q13+V13+AA13+AF13+AK13+AP13)</f>
        <v>3</v>
      </c>
      <c r="AU13" s="299"/>
      <c r="AV13" s="291">
        <v>10</v>
      </c>
      <c r="AW13" s="292"/>
      <c r="AX13" s="53"/>
      <c r="AY13" s="385"/>
      <c r="AZ13" s="385"/>
    </row>
    <row r="14" spans="1:52" s="1" customFormat="1" ht="13.5" thickBot="1">
      <c r="A14" s="16">
        <v>5</v>
      </c>
      <c r="B14" s="270" t="s">
        <v>66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2"/>
      <c r="S14" s="403">
        <v>5</v>
      </c>
      <c r="T14" s="390"/>
      <c r="U14" s="110" t="s">
        <v>3</v>
      </c>
      <c r="V14" s="390">
        <v>1</v>
      </c>
      <c r="W14" s="391"/>
      <c r="X14" s="412">
        <v>2</v>
      </c>
      <c r="Y14" s="410"/>
      <c r="Z14" s="40" t="s">
        <v>3</v>
      </c>
      <c r="AA14" s="410">
        <v>2</v>
      </c>
      <c r="AB14" s="411"/>
      <c r="AC14" s="392">
        <v>2</v>
      </c>
      <c r="AD14" s="387"/>
      <c r="AE14" s="63" t="s">
        <v>3</v>
      </c>
      <c r="AF14" s="387">
        <v>3</v>
      </c>
      <c r="AG14" s="388"/>
      <c r="AH14" s="155">
        <v>0</v>
      </c>
      <c r="AI14" s="156"/>
      <c r="AJ14" s="63" t="s">
        <v>3</v>
      </c>
      <c r="AK14" s="156">
        <v>3</v>
      </c>
      <c r="AL14" s="162"/>
      <c r="AM14" s="41"/>
      <c r="AN14" s="42"/>
      <c r="AO14" s="42"/>
      <c r="AP14" s="42"/>
      <c r="AQ14" s="43"/>
      <c r="AR14" s="289">
        <f>SUM(D14+I14+N14+S14+X14+AC14+AH14+AM14)</f>
        <v>9</v>
      </c>
      <c r="AS14" s="290"/>
      <c r="AT14" s="289">
        <f>SUM(G14+L14+Q14+V14+AA14+AF14+AK14+AP14)</f>
        <v>9</v>
      </c>
      <c r="AU14" s="290"/>
      <c r="AV14" s="284">
        <v>4</v>
      </c>
      <c r="AW14" s="285"/>
      <c r="AX14" s="53"/>
      <c r="AY14" s="385"/>
      <c r="AZ14" s="385"/>
    </row>
    <row r="15" spans="1:52" s="1" customFormat="1" ht="14.25" thickBot="1" thickTop="1">
      <c r="A15" s="4"/>
      <c r="N15" s="2"/>
      <c r="S15" s="2"/>
      <c r="X15" s="2"/>
      <c r="AC15" s="2"/>
      <c r="AH15" s="2"/>
      <c r="AM15" s="346" t="s">
        <v>5</v>
      </c>
      <c r="AN15" s="347"/>
      <c r="AO15" s="347"/>
      <c r="AP15" s="347"/>
      <c r="AQ15" s="348"/>
      <c r="AR15" s="349">
        <f>SUM(AR10:AR14)</f>
        <v>44</v>
      </c>
      <c r="AS15" s="350"/>
      <c r="AT15" s="349">
        <f>SUM(AT10:AT14)</f>
        <v>44</v>
      </c>
      <c r="AU15" s="350"/>
      <c r="AV15" s="48"/>
      <c r="AW15" s="49"/>
      <c r="AX15" s="54"/>
      <c r="AY15" s="393"/>
      <c r="AZ15" s="393"/>
    </row>
    <row r="16" spans="1:52" s="1" customFormat="1" ht="12.75" customHeight="1" thickBot="1" thickTop="1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20" t="s">
        <v>29</v>
      </c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1" customFormat="1" ht="14.25" thickBot="1" thickTop="1">
      <c r="A17" s="381" t="s">
        <v>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65">
        <v>1</v>
      </c>
      <c r="T17" s="164"/>
      <c r="U17" s="163">
        <v>2</v>
      </c>
      <c r="V17" s="164"/>
      <c r="W17" s="163">
        <v>3</v>
      </c>
      <c r="X17" s="164"/>
      <c r="Y17" s="163">
        <v>4</v>
      </c>
      <c r="Z17" s="164"/>
      <c r="AA17" s="163">
        <v>5</v>
      </c>
      <c r="AB17" s="164"/>
      <c r="AC17" s="163">
        <v>6</v>
      </c>
      <c r="AD17" s="164"/>
      <c r="AE17" s="163">
        <v>7</v>
      </c>
      <c r="AF17" s="164"/>
      <c r="AG17" s="163">
        <v>8</v>
      </c>
      <c r="AH17" s="164"/>
      <c r="AI17" s="163">
        <v>9</v>
      </c>
      <c r="AJ17" s="164"/>
      <c r="AK17" s="163">
        <v>10</v>
      </c>
      <c r="AL17" s="164"/>
      <c r="AM17" s="163">
        <v>11</v>
      </c>
      <c r="AN17" s="164"/>
      <c r="AO17" s="163">
        <v>12</v>
      </c>
      <c r="AP17" s="221"/>
      <c r="AQ17" s="263"/>
      <c r="AR17" s="263"/>
      <c r="AS17" s="263"/>
      <c r="AT17" s="263"/>
      <c r="AU17" s="263"/>
      <c r="AV17" s="263"/>
      <c r="AW17" s="223"/>
      <c r="AX17" s="223"/>
      <c r="AY17" s="263"/>
      <c r="AZ17" s="263"/>
    </row>
    <row r="18" spans="1:52" s="1" customFormat="1" ht="13.5" thickTop="1">
      <c r="A18" s="10">
        <v>1</v>
      </c>
      <c r="B18" s="382" t="s">
        <v>47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4"/>
      <c r="S18" s="404"/>
      <c r="T18" s="396"/>
      <c r="U18" s="396"/>
      <c r="V18" s="396"/>
      <c r="W18" s="396"/>
      <c r="X18" s="396"/>
      <c r="Y18" s="409"/>
      <c r="Z18" s="409"/>
      <c r="AA18" s="409"/>
      <c r="AB18" s="409"/>
      <c r="AC18" s="409"/>
      <c r="AD18" s="409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8"/>
      <c r="AQ18" s="269"/>
      <c r="AR18" s="269"/>
      <c r="AS18" s="269"/>
      <c r="AT18" s="269"/>
      <c r="AU18" s="269"/>
      <c r="AV18" s="269"/>
      <c r="AW18" s="268"/>
      <c r="AX18" s="268"/>
      <c r="AY18" s="397"/>
      <c r="AZ18" s="397"/>
    </row>
    <row r="19" spans="1:52" s="1" customFormat="1" ht="12.75">
      <c r="A19" s="11">
        <v>2</v>
      </c>
      <c r="B19" s="132" t="s">
        <v>88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171" t="s">
        <v>50</v>
      </c>
      <c r="T19" s="172"/>
      <c r="U19" s="173" t="s">
        <v>50</v>
      </c>
      <c r="V19" s="172"/>
      <c r="W19" s="173" t="s">
        <v>50</v>
      </c>
      <c r="X19" s="172"/>
      <c r="Y19" s="173" t="s">
        <v>50</v>
      </c>
      <c r="Z19" s="172"/>
      <c r="AA19" s="174"/>
      <c r="AB19" s="175"/>
      <c r="AC19" s="174"/>
      <c r="AD19" s="175"/>
      <c r="AE19" s="174"/>
      <c r="AF19" s="175"/>
      <c r="AG19" s="228"/>
      <c r="AH19" s="229"/>
      <c r="AI19" s="228"/>
      <c r="AJ19" s="229"/>
      <c r="AK19" s="228"/>
      <c r="AL19" s="229"/>
      <c r="AM19" s="174"/>
      <c r="AN19" s="175"/>
      <c r="AO19" s="174"/>
      <c r="AP19" s="227"/>
      <c r="AQ19" s="269"/>
      <c r="AR19" s="269"/>
      <c r="AS19" s="269"/>
      <c r="AT19" s="269"/>
      <c r="AU19" s="269"/>
      <c r="AV19" s="269"/>
      <c r="AW19" s="268"/>
      <c r="AX19" s="268"/>
      <c r="AY19" s="269"/>
      <c r="AZ19" s="269"/>
    </row>
    <row r="20" spans="1:52" s="1" customFormat="1" ht="12.75">
      <c r="A20" s="11">
        <v>3</v>
      </c>
      <c r="B20" s="132" t="s">
        <v>78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171" t="s">
        <v>50</v>
      </c>
      <c r="T20" s="172"/>
      <c r="U20" s="173" t="s">
        <v>50</v>
      </c>
      <c r="V20" s="172"/>
      <c r="W20" s="173" t="s">
        <v>50</v>
      </c>
      <c r="X20" s="172"/>
      <c r="Y20" s="173" t="s">
        <v>50</v>
      </c>
      <c r="Z20" s="172"/>
      <c r="AA20" s="173" t="s">
        <v>50</v>
      </c>
      <c r="AB20" s="172"/>
      <c r="AC20" s="173" t="s">
        <v>50</v>
      </c>
      <c r="AD20" s="172"/>
      <c r="AE20" s="173" t="s">
        <v>50</v>
      </c>
      <c r="AF20" s="172"/>
      <c r="AG20" s="174"/>
      <c r="AH20" s="175"/>
      <c r="AI20" s="174"/>
      <c r="AJ20" s="175"/>
      <c r="AK20" s="174"/>
      <c r="AL20" s="175"/>
      <c r="AM20" s="174"/>
      <c r="AN20" s="175"/>
      <c r="AO20" s="174"/>
      <c r="AP20" s="227"/>
      <c r="AQ20" s="269"/>
      <c r="AR20" s="269"/>
      <c r="AS20" s="269"/>
      <c r="AT20" s="269"/>
      <c r="AU20" s="269"/>
      <c r="AV20" s="269"/>
      <c r="AW20" s="268"/>
      <c r="AX20" s="268"/>
      <c r="AY20" s="269"/>
      <c r="AZ20" s="269"/>
    </row>
    <row r="21" spans="1:52" s="1" customFormat="1" ht="12.75">
      <c r="A21" s="11">
        <v>4</v>
      </c>
      <c r="B21" s="132" t="s">
        <v>72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171" t="s">
        <v>50</v>
      </c>
      <c r="T21" s="172"/>
      <c r="U21" s="173" t="s">
        <v>50</v>
      </c>
      <c r="V21" s="172"/>
      <c r="W21" s="173" t="s">
        <v>50</v>
      </c>
      <c r="X21" s="172"/>
      <c r="Y21" s="173" t="s">
        <v>50</v>
      </c>
      <c r="Z21" s="172"/>
      <c r="AA21" s="173" t="s">
        <v>50</v>
      </c>
      <c r="AB21" s="172"/>
      <c r="AC21" s="173" t="s">
        <v>50</v>
      </c>
      <c r="AD21" s="172"/>
      <c r="AE21" s="173" t="s">
        <v>50</v>
      </c>
      <c r="AF21" s="172"/>
      <c r="AG21" s="173" t="s">
        <v>50</v>
      </c>
      <c r="AH21" s="172"/>
      <c r="AI21" s="173" t="s">
        <v>50</v>
      </c>
      <c r="AJ21" s="172"/>
      <c r="AK21" s="173" t="s">
        <v>50</v>
      </c>
      <c r="AL21" s="172"/>
      <c r="AM21" s="174"/>
      <c r="AN21" s="175"/>
      <c r="AO21" s="174"/>
      <c r="AP21" s="227"/>
      <c r="AQ21" s="269"/>
      <c r="AR21" s="269"/>
      <c r="AS21" s="269"/>
      <c r="AT21" s="269"/>
      <c r="AU21" s="269"/>
      <c r="AV21" s="269"/>
      <c r="AW21" s="268"/>
      <c r="AX21" s="268"/>
      <c r="AY21" s="269"/>
      <c r="AZ21" s="269"/>
    </row>
    <row r="22" spans="1:52" s="1" customFormat="1" ht="13.5" thickBot="1">
      <c r="A22" s="16">
        <v>5</v>
      </c>
      <c r="B22" s="270" t="s">
        <v>66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  <c r="S22" s="181" t="s">
        <v>50</v>
      </c>
      <c r="T22" s="182"/>
      <c r="U22" s="183" t="s">
        <v>50</v>
      </c>
      <c r="V22" s="182"/>
      <c r="W22" s="183" t="s">
        <v>50</v>
      </c>
      <c r="X22" s="182"/>
      <c r="Y22" s="183" t="s">
        <v>50</v>
      </c>
      <c r="Z22" s="182"/>
      <c r="AA22" s="176"/>
      <c r="AB22" s="177"/>
      <c r="AC22" s="176"/>
      <c r="AD22" s="177"/>
      <c r="AE22" s="176"/>
      <c r="AF22" s="177"/>
      <c r="AG22" s="176"/>
      <c r="AH22" s="177"/>
      <c r="AI22" s="176"/>
      <c r="AJ22" s="177"/>
      <c r="AK22" s="176"/>
      <c r="AL22" s="177"/>
      <c r="AM22" s="176"/>
      <c r="AN22" s="177"/>
      <c r="AO22" s="176"/>
      <c r="AP22" s="232"/>
      <c r="AQ22" s="269"/>
      <c r="AR22" s="269"/>
      <c r="AS22" s="269"/>
      <c r="AT22" s="269"/>
      <c r="AU22" s="269"/>
      <c r="AV22" s="269"/>
      <c r="AW22" s="268"/>
      <c r="AX22" s="268"/>
      <c r="AY22" s="269"/>
      <c r="AZ22" s="269"/>
    </row>
    <row r="23" spans="1:52" s="1" customFormat="1" ht="14.25" thickBot="1" thickTop="1">
      <c r="A23" s="4"/>
      <c r="S23" s="165">
        <v>12</v>
      </c>
      <c r="T23" s="164"/>
      <c r="U23" s="163">
        <v>11</v>
      </c>
      <c r="V23" s="164"/>
      <c r="W23" s="163">
        <v>10</v>
      </c>
      <c r="X23" s="164"/>
      <c r="Y23" s="163">
        <v>9</v>
      </c>
      <c r="Z23" s="164"/>
      <c r="AA23" s="163">
        <v>8</v>
      </c>
      <c r="AB23" s="164"/>
      <c r="AC23" s="163">
        <v>7</v>
      </c>
      <c r="AD23" s="164"/>
      <c r="AE23" s="163">
        <v>6</v>
      </c>
      <c r="AF23" s="164"/>
      <c r="AG23" s="163">
        <v>5</v>
      </c>
      <c r="AH23" s="164"/>
      <c r="AI23" s="163">
        <v>4</v>
      </c>
      <c r="AJ23" s="164"/>
      <c r="AK23" s="163">
        <v>3</v>
      </c>
      <c r="AL23" s="164"/>
      <c r="AM23" s="163">
        <v>2</v>
      </c>
      <c r="AN23" s="164"/>
      <c r="AO23" s="163">
        <v>1</v>
      </c>
      <c r="AP23" s="221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</row>
    <row r="24" spans="1:52" ht="13.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47" t="s">
        <v>30</v>
      </c>
      <c r="AL24" s="1"/>
      <c r="AM24" s="1"/>
      <c r="AN24" s="1"/>
      <c r="AO24" s="1"/>
      <c r="AP24" s="1"/>
      <c r="AQ24" s="47"/>
      <c r="AR24" s="1"/>
      <c r="AS24" s="1"/>
      <c r="AT24" s="1"/>
      <c r="AU24" s="1"/>
      <c r="AV24" s="1"/>
      <c r="AW24" s="47"/>
      <c r="AX24" s="1"/>
      <c r="AY24" s="1"/>
      <c r="AZ24" s="1"/>
    </row>
    <row r="25" ht="13.5" thickBot="1"/>
    <row r="26" spans="1:52" s="1" customFormat="1" ht="14.25" thickBot="1" thickTop="1">
      <c r="A26" s="139" t="s">
        <v>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31">
        <v>1</v>
      </c>
      <c r="T26" s="32"/>
      <c r="U26" s="32"/>
      <c r="V26" s="32"/>
      <c r="W26" s="32"/>
      <c r="X26" s="33">
        <v>2</v>
      </c>
      <c r="Y26" s="32"/>
      <c r="Z26" s="32"/>
      <c r="AA26" s="32"/>
      <c r="AB26" s="32"/>
      <c r="AC26" s="33">
        <v>3</v>
      </c>
      <c r="AD26" s="32"/>
      <c r="AE26" s="32"/>
      <c r="AF26" s="32"/>
      <c r="AG26" s="32"/>
      <c r="AH26" s="33">
        <v>4</v>
      </c>
      <c r="AI26" s="32"/>
      <c r="AJ26" s="32"/>
      <c r="AK26" s="32"/>
      <c r="AL26" s="32"/>
      <c r="AM26" s="33">
        <v>5</v>
      </c>
      <c r="AN26" s="32"/>
      <c r="AO26" s="32"/>
      <c r="AP26" s="32"/>
      <c r="AQ26" s="35"/>
      <c r="AR26" s="201" t="s">
        <v>1</v>
      </c>
      <c r="AS26" s="202"/>
      <c r="AT26" s="201" t="s">
        <v>2</v>
      </c>
      <c r="AU26" s="202"/>
      <c r="AV26" s="201" t="s">
        <v>12</v>
      </c>
      <c r="AW26" s="202"/>
      <c r="AX26" s="14"/>
      <c r="AY26" s="223"/>
      <c r="AZ26" s="223"/>
    </row>
    <row r="27" spans="1:52" s="1" customFormat="1" ht="13.5" thickTop="1">
      <c r="A27" s="10">
        <v>1</v>
      </c>
      <c r="B27" s="382" t="s">
        <v>89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4"/>
      <c r="S27" s="36"/>
      <c r="T27" s="22"/>
      <c r="U27" s="22"/>
      <c r="V27" s="22"/>
      <c r="W27" s="22"/>
      <c r="X27" s="144">
        <v>1</v>
      </c>
      <c r="Y27" s="142"/>
      <c r="Z27" s="105" t="s">
        <v>3</v>
      </c>
      <c r="AA27" s="142">
        <v>0</v>
      </c>
      <c r="AB27" s="143"/>
      <c r="AC27" s="148">
        <v>3</v>
      </c>
      <c r="AD27" s="149"/>
      <c r="AE27" s="19" t="s">
        <v>3</v>
      </c>
      <c r="AF27" s="149">
        <v>3</v>
      </c>
      <c r="AG27" s="150"/>
      <c r="AH27" s="203">
        <v>2</v>
      </c>
      <c r="AI27" s="204"/>
      <c r="AJ27" s="106" t="s">
        <v>3</v>
      </c>
      <c r="AK27" s="204">
        <v>3</v>
      </c>
      <c r="AL27" s="320"/>
      <c r="AM27" s="144">
        <v>10</v>
      </c>
      <c r="AN27" s="142"/>
      <c r="AO27" s="105" t="s">
        <v>3</v>
      </c>
      <c r="AP27" s="142">
        <v>0</v>
      </c>
      <c r="AQ27" s="195"/>
      <c r="AR27" s="329">
        <f>SUM(D27+I27+N27+S27+X27+AC27+AH27+AM27)</f>
        <v>16</v>
      </c>
      <c r="AS27" s="330"/>
      <c r="AT27" s="329">
        <f>SUM(G27+L27+Q27+V27+AA27+AF27+AK27+AP27)</f>
        <v>6</v>
      </c>
      <c r="AU27" s="330"/>
      <c r="AV27" s="379">
        <v>4</v>
      </c>
      <c r="AW27" s="380"/>
      <c r="AX27" s="53"/>
      <c r="AY27" s="385"/>
      <c r="AZ27" s="385"/>
    </row>
    <row r="28" spans="1:52" s="1" customFormat="1" ht="12.75">
      <c r="A28" s="11">
        <v>2</v>
      </c>
      <c r="B28" s="132" t="s">
        <v>90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>
        <v>0</v>
      </c>
      <c r="T28" s="151"/>
      <c r="U28" s="61" t="s">
        <v>3</v>
      </c>
      <c r="V28" s="151">
        <v>1</v>
      </c>
      <c r="W28" s="152"/>
      <c r="X28" s="23"/>
      <c r="Y28" s="24"/>
      <c r="Z28" s="24"/>
      <c r="AA28" s="24"/>
      <c r="AB28" s="24"/>
      <c r="AC28" s="138">
        <v>7</v>
      </c>
      <c r="AD28" s="136"/>
      <c r="AE28" s="62" t="s">
        <v>3</v>
      </c>
      <c r="AF28" s="136">
        <v>0</v>
      </c>
      <c r="AG28" s="128"/>
      <c r="AH28" s="138">
        <v>5</v>
      </c>
      <c r="AI28" s="136"/>
      <c r="AJ28" s="62" t="s">
        <v>3</v>
      </c>
      <c r="AK28" s="136">
        <v>0</v>
      </c>
      <c r="AL28" s="128"/>
      <c r="AM28" s="138">
        <v>1</v>
      </c>
      <c r="AN28" s="136"/>
      <c r="AO28" s="62" t="s">
        <v>3</v>
      </c>
      <c r="AP28" s="136">
        <v>0</v>
      </c>
      <c r="AQ28" s="208"/>
      <c r="AR28" s="298">
        <f>SUM(D28+I28+N28+S28+X28+AC28+AH28+AM28)</f>
        <v>13</v>
      </c>
      <c r="AS28" s="299"/>
      <c r="AT28" s="298">
        <f>SUM(G28+L28+Q28+V28+AA28+AF28+AK28+AP28)</f>
        <v>1</v>
      </c>
      <c r="AU28" s="299"/>
      <c r="AV28" s="291">
        <v>9</v>
      </c>
      <c r="AW28" s="292"/>
      <c r="AX28" s="53"/>
      <c r="AY28" s="385"/>
      <c r="AZ28" s="385"/>
    </row>
    <row r="29" spans="1:52" s="1" customFormat="1" ht="12.75">
      <c r="A29" s="11">
        <v>3</v>
      </c>
      <c r="B29" s="132" t="s">
        <v>48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125">
        <v>3</v>
      </c>
      <c r="T29" s="124"/>
      <c r="U29" s="20" t="s">
        <v>3</v>
      </c>
      <c r="V29" s="124">
        <v>3</v>
      </c>
      <c r="W29" s="126"/>
      <c r="X29" s="137">
        <v>0</v>
      </c>
      <c r="Y29" s="151"/>
      <c r="Z29" s="61" t="s">
        <v>3</v>
      </c>
      <c r="AA29" s="151">
        <v>7</v>
      </c>
      <c r="AB29" s="152"/>
      <c r="AC29" s="23"/>
      <c r="AD29" s="24"/>
      <c r="AE29" s="24"/>
      <c r="AF29" s="24"/>
      <c r="AG29" s="24"/>
      <c r="AH29" s="137">
        <v>0</v>
      </c>
      <c r="AI29" s="151"/>
      <c r="AJ29" s="61" t="s">
        <v>3</v>
      </c>
      <c r="AK29" s="151">
        <v>6</v>
      </c>
      <c r="AL29" s="152"/>
      <c r="AM29" s="138">
        <v>8</v>
      </c>
      <c r="AN29" s="136"/>
      <c r="AO29" s="62" t="s">
        <v>3</v>
      </c>
      <c r="AP29" s="136">
        <v>0</v>
      </c>
      <c r="AQ29" s="208"/>
      <c r="AR29" s="298">
        <f>SUM(D29+I29+N29+S29+X29+AC29+AH29+AM29)</f>
        <v>11</v>
      </c>
      <c r="AS29" s="299"/>
      <c r="AT29" s="298">
        <f>SUM(G29+L29+Q29+V29+AA29+AF29+AK29+AP29)</f>
        <v>16</v>
      </c>
      <c r="AU29" s="299"/>
      <c r="AV29" s="291">
        <v>4</v>
      </c>
      <c r="AW29" s="292"/>
      <c r="AX29" s="53"/>
      <c r="AY29" s="385"/>
      <c r="AZ29" s="385"/>
    </row>
    <row r="30" spans="1:52" s="1" customFormat="1" ht="12.75">
      <c r="A30" s="11">
        <v>4</v>
      </c>
      <c r="B30" s="132" t="s">
        <v>91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/>
      <c r="S30" s="207">
        <v>3</v>
      </c>
      <c r="T30" s="136"/>
      <c r="U30" s="62" t="s">
        <v>3</v>
      </c>
      <c r="V30" s="136">
        <v>2</v>
      </c>
      <c r="W30" s="128"/>
      <c r="X30" s="137">
        <v>0</v>
      </c>
      <c r="Y30" s="151"/>
      <c r="Z30" s="61" t="s">
        <v>3</v>
      </c>
      <c r="AA30" s="151">
        <v>5</v>
      </c>
      <c r="AB30" s="152"/>
      <c r="AC30" s="138">
        <v>6</v>
      </c>
      <c r="AD30" s="136"/>
      <c r="AE30" s="62" t="s">
        <v>3</v>
      </c>
      <c r="AF30" s="136">
        <v>0</v>
      </c>
      <c r="AG30" s="128"/>
      <c r="AH30" s="23"/>
      <c r="AI30" s="24"/>
      <c r="AJ30" s="24"/>
      <c r="AK30" s="24"/>
      <c r="AL30" s="24"/>
      <c r="AM30" s="138">
        <v>13</v>
      </c>
      <c r="AN30" s="136"/>
      <c r="AO30" s="62" t="s">
        <v>3</v>
      </c>
      <c r="AP30" s="136">
        <v>2</v>
      </c>
      <c r="AQ30" s="208"/>
      <c r="AR30" s="298">
        <f>SUM(D30+I30+N30+S30+X30+AC30+AH30+AM30)</f>
        <v>22</v>
      </c>
      <c r="AS30" s="299"/>
      <c r="AT30" s="298">
        <f>SUM(G30+L30+Q30+V30+AA30+AF30+AK30+AP30)</f>
        <v>9</v>
      </c>
      <c r="AU30" s="299"/>
      <c r="AV30" s="291">
        <v>9</v>
      </c>
      <c r="AW30" s="292"/>
      <c r="AX30" s="53"/>
      <c r="AY30" s="385"/>
      <c r="AZ30" s="385"/>
    </row>
    <row r="31" spans="1:52" s="1" customFormat="1" ht="13.5" thickBot="1">
      <c r="A31" s="16">
        <v>5</v>
      </c>
      <c r="B31" s="270" t="s">
        <v>49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2"/>
      <c r="S31" s="386">
        <v>0</v>
      </c>
      <c r="T31" s="387"/>
      <c r="U31" s="63" t="s">
        <v>3</v>
      </c>
      <c r="V31" s="387">
        <v>10</v>
      </c>
      <c r="W31" s="388"/>
      <c r="X31" s="392">
        <v>0</v>
      </c>
      <c r="Y31" s="387"/>
      <c r="Z31" s="63" t="s">
        <v>3</v>
      </c>
      <c r="AA31" s="387">
        <v>1</v>
      </c>
      <c r="AB31" s="388"/>
      <c r="AC31" s="392">
        <v>0</v>
      </c>
      <c r="AD31" s="387"/>
      <c r="AE31" s="63" t="s">
        <v>3</v>
      </c>
      <c r="AF31" s="387">
        <v>8</v>
      </c>
      <c r="AG31" s="388"/>
      <c r="AH31" s="155">
        <v>2</v>
      </c>
      <c r="AI31" s="156"/>
      <c r="AJ31" s="63" t="s">
        <v>3</v>
      </c>
      <c r="AK31" s="156">
        <v>13</v>
      </c>
      <c r="AL31" s="162"/>
      <c r="AM31" s="41"/>
      <c r="AN31" s="42"/>
      <c r="AO31" s="42"/>
      <c r="AP31" s="42"/>
      <c r="AQ31" s="43"/>
      <c r="AR31" s="289">
        <f>SUM(D31+I31+N31+S31+X31+AC31+AH31+AM31)</f>
        <v>2</v>
      </c>
      <c r="AS31" s="290"/>
      <c r="AT31" s="289">
        <f>SUM(G31+L31+Q31+V31+AA31+AF31+AK31+AP31)</f>
        <v>32</v>
      </c>
      <c r="AU31" s="290"/>
      <c r="AV31" s="284">
        <v>0</v>
      </c>
      <c r="AW31" s="285"/>
      <c r="AX31" s="53"/>
      <c r="AY31" s="385"/>
      <c r="AZ31" s="385"/>
    </row>
    <row r="32" spans="1:52" s="1" customFormat="1" ht="14.25" thickBot="1" thickTop="1">
      <c r="A32" s="4"/>
      <c r="N32" s="2"/>
      <c r="S32" s="2"/>
      <c r="X32" s="2"/>
      <c r="AC32" s="2"/>
      <c r="AH32" s="2"/>
      <c r="AM32" s="346" t="s">
        <v>5</v>
      </c>
      <c r="AN32" s="347"/>
      <c r="AO32" s="347"/>
      <c r="AP32" s="347"/>
      <c r="AQ32" s="348"/>
      <c r="AR32" s="349">
        <f>SUM(AR27:AR31)</f>
        <v>64</v>
      </c>
      <c r="AS32" s="350"/>
      <c r="AT32" s="349">
        <f>SUM(AT27:AT31)</f>
        <v>64</v>
      </c>
      <c r="AU32" s="350"/>
      <c r="AV32" s="48"/>
      <c r="AW32" s="49"/>
      <c r="AX32" s="54"/>
      <c r="AY32" s="393"/>
      <c r="AZ32" s="393"/>
    </row>
    <row r="33" spans="1:52" s="1" customFormat="1" ht="12.75" customHeight="1" thickBot="1" thickTop="1">
      <c r="A33" s="5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20" t="s">
        <v>29</v>
      </c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" customFormat="1" ht="14.25" thickBot="1" thickTop="1">
      <c r="A34" s="139" t="s">
        <v>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1"/>
      <c r="S34" s="165">
        <v>1</v>
      </c>
      <c r="T34" s="164"/>
      <c r="U34" s="163">
        <v>2</v>
      </c>
      <c r="V34" s="164"/>
      <c r="W34" s="163">
        <v>3</v>
      </c>
      <c r="X34" s="164"/>
      <c r="Y34" s="163">
        <v>4</v>
      </c>
      <c r="Z34" s="164"/>
      <c r="AA34" s="163">
        <v>5</v>
      </c>
      <c r="AB34" s="164"/>
      <c r="AC34" s="163">
        <v>6</v>
      </c>
      <c r="AD34" s="164"/>
      <c r="AE34" s="163">
        <v>7</v>
      </c>
      <c r="AF34" s="164"/>
      <c r="AG34" s="163">
        <v>8</v>
      </c>
      <c r="AH34" s="164"/>
      <c r="AI34" s="163">
        <v>9</v>
      </c>
      <c r="AJ34" s="164"/>
      <c r="AK34" s="163">
        <v>10</v>
      </c>
      <c r="AL34" s="164"/>
      <c r="AM34" s="163">
        <v>11</v>
      </c>
      <c r="AN34" s="164"/>
      <c r="AO34" s="163">
        <v>12</v>
      </c>
      <c r="AP34" s="221"/>
      <c r="AQ34" s="263"/>
      <c r="AR34" s="263"/>
      <c r="AS34" s="263"/>
      <c r="AT34" s="263"/>
      <c r="AU34" s="263"/>
      <c r="AV34" s="263"/>
      <c r="AW34" s="223"/>
      <c r="AX34" s="223"/>
      <c r="AY34" s="263"/>
      <c r="AZ34" s="263"/>
    </row>
    <row r="35" spans="1:52" s="1" customFormat="1" ht="13.5" thickTop="1">
      <c r="A35" s="10">
        <v>1</v>
      </c>
      <c r="B35" s="382" t="s">
        <v>89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4"/>
      <c r="S35" s="394" t="s">
        <v>50</v>
      </c>
      <c r="T35" s="395"/>
      <c r="U35" s="395" t="s">
        <v>50</v>
      </c>
      <c r="V35" s="395"/>
      <c r="W35" s="395" t="s">
        <v>50</v>
      </c>
      <c r="X35" s="395"/>
      <c r="Y35" s="395" t="s">
        <v>50</v>
      </c>
      <c r="Z35" s="395"/>
      <c r="AA35" s="395" t="s">
        <v>50</v>
      </c>
      <c r="AB35" s="395"/>
      <c r="AC35" s="395" t="s">
        <v>50</v>
      </c>
      <c r="AD35" s="395"/>
      <c r="AE35" s="395" t="s">
        <v>50</v>
      </c>
      <c r="AF35" s="395"/>
      <c r="AG35" s="396"/>
      <c r="AH35" s="396"/>
      <c r="AI35" s="396"/>
      <c r="AJ35" s="396"/>
      <c r="AK35" s="396"/>
      <c r="AL35" s="396"/>
      <c r="AM35" s="396"/>
      <c r="AN35" s="396"/>
      <c r="AO35" s="396"/>
      <c r="AP35" s="398"/>
      <c r="AQ35" s="269"/>
      <c r="AR35" s="269"/>
      <c r="AS35" s="269"/>
      <c r="AT35" s="269"/>
      <c r="AU35" s="269"/>
      <c r="AV35" s="269"/>
      <c r="AW35" s="268"/>
      <c r="AX35" s="268"/>
      <c r="AY35" s="397"/>
      <c r="AZ35" s="397"/>
    </row>
    <row r="36" spans="1:52" s="1" customFormat="1" ht="12.75">
      <c r="A36" s="11">
        <v>2</v>
      </c>
      <c r="B36" s="132" t="s">
        <v>90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/>
      <c r="S36" s="171" t="s">
        <v>50</v>
      </c>
      <c r="T36" s="172"/>
      <c r="U36" s="173" t="s">
        <v>50</v>
      </c>
      <c r="V36" s="172"/>
      <c r="W36" s="173" t="s">
        <v>50</v>
      </c>
      <c r="X36" s="172"/>
      <c r="Y36" s="173" t="s">
        <v>50</v>
      </c>
      <c r="Z36" s="172"/>
      <c r="AA36" s="173" t="s">
        <v>50</v>
      </c>
      <c r="AB36" s="172"/>
      <c r="AC36" s="173" t="s">
        <v>50</v>
      </c>
      <c r="AD36" s="172"/>
      <c r="AE36" s="173" t="s">
        <v>50</v>
      </c>
      <c r="AF36" s="172"/>
      <c r="AG36" s="173" t="s">
        <v>50</v>
      </c>
      <c r="AH36" s="172"/>
      <c r="AI36" s="173" t="s">
        <v>50</v>
      </c>
      <c r="AJ36" s="172"/>
      <c r="AK36" s="174"/>
      <c r="AL36" s="175"/>
      <c r="AM36" s="174"/>
      <c r="AN36" s="175"/>
      <c r="AO36" s="174"/>
      <c r="AP36" s="227"/>
      <c r="AQ36" s="269"/>
      <c r="AR36" s="269"/>
      <c r="AS36" s="269"/>
      <c r="AT36" s="269"/>
      <c r="AU36" s="269"/>
      <c r="AV36" s="269"/>
      <c r="AW36" s="268"/>
      <c r="AX36" s="268"/>
      <c r="AY36" s="269"/>
      <c r="AZ36" s="269"/>
    </row>
    <row r="37" spans="1:52" s="1" customFormat="1" ht="12.75">
      <c r="A37" s="11">
        <v>3</v>
      </c>
      <c r="B37" s="132" t="s">
        <v>48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S37" s="171" t="s">
        <v>50</v>
      </c>
      <c r="T37" s="172"/>
      <c r="U37" s="173" t="s">
        <v>50</v>
      </c>
      <c r="V37" s="172"/>
      <c r="W37" s="173" t="s">
        <v>50</v>
      </c>
      <c r="X37" s="172"/>
      <c r="Y37" s="173" t="s">
        <v>50</v>
      </c>
      <c r="Z37" s="172"/>
      <c r="AA37" s="174"/>
      <c r="AB37" s="175"/>
      <c r="AC37" s="174"/>
      <c r="AD37" s="175"/>
      <c r="AE37" s="174"/>
      <c r="AF37" s="175"/>
      <c r="AG37" s="174"/>
      <c r="AH37" s="175"/>
      <c r="AI37" s="174"/>
      <c r="AJ37" s="175"/>
      <c r="AK37" s="174"/>
      <c r="AL37" s="175"/>
      <c r="AM37" s="174"/>
      <c r="AN37" s="175"/>
      <c r="AO37" s="174"/>
      <c r="AP37" s="227"/>
      <c r="AQ37" s="269"/>
      <c r="AR37" s="269"/>
      <c r="AS37" s="269"/>
      <c r="AT37" s="269"/>
      <c r="AU37" s="269"/>
      <c r="AV37" s="269"/>
      <c r="AW37" s="268"/>
      <c r="AX37" s="268"/>
      <c r="AY37" s="269"/>
      <c r="AZ37" s="269"/>
    </row>
    <row r="38" spans="1:52" s="1" customFormat="1" ht="12.75">
      <c r="A38" s="11">
        <v>4</v>
      </c>
      <c r="B38" s="132" t="s">
        <v>91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71" t="s">
        <v>50</v>
      </c>
      <c r="T38" s="172"/>
      <c r="U38" s="173" t="s">
        <v>50</v>
      </c>
      <c r="V38" s="172"/>
      <c r="W38" s="173" t="s">
        <v>50</v>
      </c>
      <c r="X38" s="172"/>
      <c r="Y38" s="173" t="s">
        <v>50</v>
      </c>
      <c r="Z38" s="172"/>
      <c r="AA38" s="173" t="s">
        <v>50</v>
      </c>
      <c r="AB38" s="172"/>
      <c r="AC38" s="173" t="s">
        <v>50</v>
      </c>
      <c r="AD38" s="172"/>
      <c r="AE38" s="173" t="s">
        <v>50</v>
      </c>
      <c r="AF38" s="172"/>
      <c r="AG38" s="173" t="s">
        <v>50</v>
      </c>
      <c r="AH38" s="172"/>
      <c r="AI38" s="173" t="s">
        <v>50</v>
      </c>
      <c r="AJ38" s="172"/>
      <c r="AK38" s="174"/>
      <c r="AL38" s="175"/>
      <c r="AM38" s="174"/>
      <c r="AN38" s="175"/>
      <c r="AO38" s="174"/>
      <c r="AP38" s="227"/>
      <c r="AQ38" s="269"/>
      <c r="AR38" s="269"/>
      <c r="AS38" s="269"/>
      <c r="AT38" s="269"/>
      <c r="AU38" s="269"/>
      <c r="AV38" s="269"/>
      <c r="AW38" s="268"/>
      <c r="AX38" s="268"/>
      <c r="AY38" s="269"/>
      <c r="AZ38" s="269"/>
    </row>
    <row r="39" spans="1:52" s="1" customFormat="1" ht="13.5" thickBot="1">
      <c r="A39" s="16">
        <v>5</v>
      </c>
      <c r="B39" s="270" t="s">
        <v>49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2"/>
      <c r="S39" s="408"/>
      <c r="T39" s="177"/>
      <c r="U39" s="176"/>
      <c r="V39" s="177"/>
      <c r="W39" s="176"/>
      <c r="X39" s="177"/>
      <c r="Y39" s="176"/>
      <c r="Z39" s="177"/>
      <c r="AA39" s="176"/>
      <c r="AB39" s="177"/>
      <c r="AC39" s="176"/>
      <c r="AD39" s="177"/>
      <c r="AE39" s="176"/>
      <c r="AF39" s="177"/>
      <c r="AG39" s="176"/>
      <c r="AH39" s="177"/>
      <c r="AI39" s="176"/>
      <c r="AJ39" s="177"/>
      <c r="AK39" s="176"/>
      <c r="AL39" s="177"/>
      <c r="AM39" s="176"/>
      <c r="AN39" s="177"/>
      <c r="AO39" s="176"/>
      <c r="AP39" s="232"/>
      <c r="AQ39" s="269"/>
      <c r="AR39" s="269"/>
      <c r="AS39" s="269"/>
      <c r="AT39" s="269"/>
      <c r="AU39" s="269"/>
      <c r="AV39" s="269"/>
      <c r="AW39" s="268"/>
      <c r="AX39" s="268"/>
      <c r="AY39" s="269"/>
      <c r="AZ39" s="269"/>
    </row>
    <row r="40" spans="1:52" s="1" customFormat="1" ht="14.25" thickBot="1" thickTop="1">
      <c r="A40" s="4"/>
      <c r="S40" s="165">
        <v>12</v>
      </c>
      <c r="T40" s="164"/>
      <c r="U40" s="163">
        <v>11</v>
      </c>
      <c r="V40" s="164"/>
      <c r="W40" s="163">
        <v>10</v>
      </c>
      <c r="X40" s="164"/>
      <c r="Y40" s="163">
        <v>9</v>
      </c>
      <c r="Z40" s="164"/>
      <c r="AA40" s="163">
        <v>8</v>
      </c>
      <c r="AB40" s="164"/>
      <c r="AC40" s="163">
        <v>7</v>
      </c>
      <c r="AD40" s="164"/>
      <c r="AE40" s="163">
        <v>6</v>
      </c>
      <c r="AF40" s="164"/>
      <c r="AG40" s="163">
        <v>5</v>
      </c>
      <c r="AH40" s="164"/>
      <c r="AI40" s="163">
        <v>4</v>
      </c>
      <c r="AJ40" s="164"/>
      <c r="AK40" s="163">
        <v>3</v>
      </c>
      <c r="AL40" s="164"/>
      <c r="AM40" s="163">
        <v>2</v>
      </c>
      <c r="AN40" s="164"/>
      <c r="AO40" s="163">
        <v>1</v>
      </c>
      <c r="AP40" s="221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</row>
    <row r="41" spans="1:52" ht="13.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47" t="s">
        <v>30</v>
      </c>
      <c r="AL41" s="1"/>
      <c r="AM41" s="1"/>
      <c r="AN41" s="1"/>
      <c r="AO41" s="1"/>
      <c r="AP41" s="1"/>
      <c r="AQ41" s="47"/>
      <c r="AR41" s="1"/>
      <c r="AS41" s="1"/>
      <c r="AT41" s="1"/>
      <c r="AU41" s="1"/>
      <c r="AV41" s="1"/>
      <c r="AW41" s="47"/>
      <c r="AX41" s="1"/>
      <c r="AY41" s="1"/>
      <c r="AZ41" s="1"/>
    </row>
    <row r="42" spans="1:45" ht="19.5" thickBot="1">
      <c r="A42" s="28"/>
      <c r="AI42" s="13"/>
      <c r="AK42" s="13"/>
      <c r="AS42" s="29"/>
    </row>
    <row r="43" spans="1:52" ht="20.25" thickBot="1" thickTop="1">
      <c r="A43" s="56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39" t="s">
        <v>4</v>
      </c>
      <c r="AR43" s="140"/>
      <c r="AS43" s="140"/>
      <c r="AT43" s="140"/>
      <c r="AU43" s="141"/>
      <c r="AV43" s="139" t="s">
        <v>8</v>
      </c>
      <c r="AW43" s="140"/>
      <c r="AX43" s="140"/>
      <c r="AY43" s="140"/>
      <c r="AZ43" s="141"/>
    </row>
    <row r="44" spans="1:52" ht="13.5" thickTop="1">
      <c r="A44" s="187" t="s">
        <v>31</v>
      </c>
      <c r="B44" s="188"/>
      <c r="C44" s="189"/>
      <c r="D44" s="184" t="s">
        <v>40</v>
      </c>
      <c r="E44" s="185"/>
      <c r="F44" s="185"/>
      <c r="G44" s="185"/>
      <c r="H44" s="186"/>
      <c r="I44" s="190" t="s">
        <v>72</v>
      </c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2"/>
      <c r="W44" s="8" t="s">
        <v>3</v>
      </c>
      <c r="X44" s="184" t="s">
        <v>63</v>
      </c>
      <c r="Y44" s="185"/>
      <c r="Z44" s="185"/>
      <c r="AA44" s="185"/>
      <c r="AB44" s="186"/>
      <c r="AC44" s="190" t="s">
        <v>48</v>
      </c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4"/>
      <c r="AQ44" s="193">
        <v>6</v>
      </c>
      <c r="AR44" s="142"/>
      <c r="AS44" s="6" t="s">
        <v>3</v>
      </c>
      <c r="AT44" s="142">
        <v>2</v>
      </c>
      <c r="AU44" s="195"/>
      <c r="AV44" s="193" t="s">
        <v>92</v>
      </c>
      <c r="AW44" s="142"/>
      <c r="AX44" s="6" t="s">
        <v>3</v>
      </c>
      <c r="AY44" s="142" t="s">
        <v>92</v>
      </c>
      <c r="AZ44" s="195"/>
    </row>
    <row r="45" spans="1:52" ht="12.75">
      <c r="A45" s="370" t="s">
        <v>32</v>
      </c>
      <c r="B45" s="371"/>
      <c r="C45" s="372"/>
      <c r="D45" s="373" t="s">
        <v>41</v>
      </c>
      <c r="E45" s="374"/>
      <c r="F45" s="374"/>
      <c r="G45" s="374"/>
      <c r="H45" s="375"/>
      <c r="I45" s="376" t="s">
        <v>90</v>
      </c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8"/>
      <c r="W45" s="58" t="s">
        <v>3</v>
      </c>
      <c r="X45" s="359" t="s">
        <v>60</v>
      </c>
      <c r="Y45" s="360"/>
      <c r="Z45" s="360"/>
      <c r="AA45" s="360"/>
      <c r="AB45" s="361"/>
      <c r="AC45" s="376" t="s">
        <v>94</v>
      </c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405"/>
      <c r="AQ45" s="362">
        <v>0</v>
      </c>
      <c r="AR45" s="357"/>
      <c r="AS45" s="2" t="s">
        <v>3</v>
      </c>
      <c r="AT45" s="357">
        <v>0</v>
      </c>
      <c r="AU45" s="358"/>
      <c r="AV45" s="362">
        <v>1</v>
      </c>
      <c r="AW45" s="357"/>
      <c r="AX45" s="2" t="s">
        <v>3</v>
      </c>
      <c r="AY45" s="357">
        <v>2</v>
      </c>
      <c r="AZ45" s="358"/>
    </row>
    <row r="46" spans="1:52" ht="12.75">
      <c r="A46" s="366" t="s">
        <v>33</v>
      </c>
      <c r="B46" s="367"/>
      <c r="C46" s="368"/>
      <c r="D46" s="359" t="s">
        <v>42</v>
      </c>
      <c r="E46" s="360"/>
      <c r="F46" s="360"/>
      <c r="G46" s="360"/>
      <c r="H46" s="361"/>
      <c r="I46" s="363" t="s">
        <v>97</v>
      </c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9"/>
      <c r="W46" s="59" t="s">
        <v>3</v>
      </c>
      <c r="X46" s="359" t="s">
        <v>62</v>
      </c>
      <c r="Y46" s="360"/>
      <c r="Z46" s="360"/>
      <c r="AA46" s="360"/>
      <c r="AB46" s="361"/>
      <c r="AC46" s="363" t="s">
        <v>89</v>
      </c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5"/>
      <c r="AQ46" s="207">
        <v>5</v>
      </c>
      <c r="AR46" s="136"/>
      <c r="AS46" s="60" t="s">
        <v>3</v>
      </c>
      <c r="AT46" s="136">
        <v>0</v>
      </c>
      <c r="AU46" s="208"/>
      <c r="AV46" s="207" t="s">
        <v>92</v>
      </c>
      <c r="AW46" s="136"/>
      <c r="AX46" s="60" t="s">
        <v>3</v>
      </c>
      <c r="AY46" s="136" t="s">
        <v>92</v>
      </c>
      <c r="AZ46" s="208"/>
    </row>
    <row r="47" spans="1:52" ht="13.5" thickBot="1">
      <c r="A47" s="237" t="s">
        <v>34</v>
      </c>
      <c r="B47" s="238"/>
      <c r="C47" s="239"/>
      <c r="D47" s="240" t="s">
        <v>59</v>
      </c>
      <c r="E47" s="241"/>
      <c r="F47" s="241"/>
      <c r="G47" s="241"/>
      <c r="H47" s="242"/>
      <c r="I47" s="243" t="s">
        <v>91</v>
      </c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5"/>
      <c r="W47" s="7" t="s">
        <v>3</v>
      </c>
      <c r="X47" s="240" t="s">
        <v>61</v>
      </c>
      <c r="Y47" s="241"/>
      <c r="Z47" s="241"/>
      <c r="AA47" s="241"/>
      <c r="AB47" s="242"/>
      <c r="AC47" s="243" t="s">
        <v>88</v>
      </c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6"/>
      <c r="AQ47" s="127">
        <v>0</v>
      </c>
      <c r="AR47" s="153"/>
      <c r="AS47" s="3" t="s">
        <v>3</v>
      </c>
      <c r="AT47" s="153">
        <v>2</v>
      </c>
      <c r="AU47" s="197"/>
      <c r="AV47" s="127" t="s">
        <v>92</v>
      </c>
      <c r="AW47" s="153"/>
      <c r="AX47" s="3" t="s">
        <v>3</v>
      </c>
      <c r="AY47" s="153" t="s">
        <v>92</v>
      </c>
      <c r="AZ47" s="197"/>
    </row>
    <row r="48" ht="14.25" thickBot="1" thickTop="1"/>
    <row r="49" spans="1:52" ht="20.25" thickBot="1" thickTop="1">
      <c r="A49" s="56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39" t="s">
        <v>4</v>
      </c>
      <c r="AR49" s="140"/>
      <c r="AS49" s="140"/>
      <c r="AT49" s="140"/>
      <c r="AU49" s="141"/>
      <c r="AV49" s="139" t="s">
        <v>8</v>
      </c>
      <c r="AW49" s="140"/>
      <c r="AX49" s="140"/>
      <c r="AY49" s="140"/>
      <c r="AZ49" s="141"/>
    </row>
    <row r="50" spans="1:52" ht="13.5" thickTop="1">
      <c r="A50" s="187" t="s">
        <v>23</v>
      </c>
      <c r="B50" s="188"/>
      <c r="C50" s="189"/>
      <c r="D50" s="184" t="s">
        <v>38</v>
      </c>
      <c r="E50" s="185"/>
      <c r="F50" s="185"/>
      <c r="G50" s="185"/>
      <c r="H50" s="186"/>
      <c r="I50" s="190" t="s">
        <v>72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2"/>
      <c r="W50" s="8" t="s">
        <v>3</v>
      </c>
      <c r="X50" s="184" t="s">
        <v>36</v>
      </c>
      <c r="Y50" s="185"/>
      <c r="Z50" s="185"/>
      <c r="AA50" s="185"/>
      <c r="AB50" s="186"/>
      <c r="AC50" s="190" t="s">
        <v>88</v>
      </c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4"/>
      <c r="AQ50" s="193">
        <v>3</v>
      </c>
      <c r="AR50" s="142"/>
      <c r="AS50" s="6" t="s">
        <v>3</v>
      </c>
      <c r="AT50" s="142">
        <v>0</v>
      </c>
      <c r="AU50" s="195"/>
      <c r="AV50" s="193" t="s">
        <v>92</v>
      </c>
      <c r="AW50" s="142"/>
      <c r="AX50" s="6" t="s">
        <v>3</v>
      </c>
      <c r="AY50" s="142" t="s">
        <v>92</v>
      </c>
      <c r="AZ50" s="195"/>
    </row>
    <row r="51" spans="1:52" ht="13.5" thickBot="1">
      <c r="A51" s="237" t="s">
        <v>20</v>
      </c>
      <c r="B51" s="238"/>
      <c r="C51" s="239"/>
      <c r="D51" s="407" t="s">
        <v>39</v>
      </c>
      <c r="E51" s="241"/>
      <c r="F51" s="241"/>
      <c r="G51" s="241"/>
      <c r="H51" s="242"/>
      <c r="I51" s="243" t="s">
        <v>94</v>
      </c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5"/>
      <c r="W51" s="7" t="s">
        <v>3</v>
      </c>
      <c r="X51" s="407" t="s">
        <v>35</v>
      </c>
      <c r="Y51" s="241"/>
      <c r="Z51" s="241"/>
      <c r="AA51" s="241"/>
      <c r="AB51" s="242"/>
      <c r="AC51" s="243" t="s">
        <v>97</v>
      </c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6"/>
      <c r="AQ51" s="127">
        <v>1</v>
      </c>
      <c r="AR51" s="153"/>
      <c r="AS51" s="3" t="s">
        <v>3</v>
      </c>
      <c r="AT51" s="153">
        <v>4</v>
      </c>
      <c r="AU51" s="197"/>
      <c r="AV51" s="127" t="s">
        <v>92</v>
      </c>
      <c r="AW51" s="153"/>
      <c r="AX51" s="3" t="s">
        <v>3</v>
      </c>
      <c r="AY51" s="153" t="s">
        <v>92</v>
      </c>
      <c r="AZ51" s="197"/>
    </row>
    <row r="52" spans="1:52" ht="13.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96"/>
      <c r="AJ52" s="196"/>
      <c r="AK52" s="196"/>
      <c r="AL52" s="196"/>
      <c r="AM52" s="196"/>
      <c r="AN52" s="196"/>
      <c r="AO52" s="196"/>
      <c r="AP52" s="196"/>
      <c r="AQ52" s="200"/>
      <c r="AR52" s="196"/>
      <c r="AS52" s="15"/>
      <c r="AT52" s="200"/>
      <c r="AU52" s="196"/>
      <c r="AV52" s="200"/>
      <c r="AW52" s="196"/>
      <c r="AX52" s="15"/>
      <c r="AY52" s="200"/>
      <c r="AZ52" s="196"/>
    </row>
    <row r="53" spans="1:52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55"/>
      <c r="AJ53" s="55"/>
      <c r="AK53" s="55"/>
      <c r="AL53" s="55"/>
      <c r="AM53" s="55"/>
      <c r="AN53" s="55"/>
      <c r="AO53" s="55"/>
      <c r="AP53" s="55"/>
      <c r="AQ53" s="52"/>
      <c r="AR53" s="55"/>
      <c r="AS53" s="46"/>
      <c r="AT53" s="52"/>
      <c r="AU53" s="55"/>
      <c r="AV53" s="52"/>
      <c r="AW53" s="55"/>
      <c r="AX53" s="46"/>
      <c r="AY53" s="52"/>
      <c r="AZ53" s="55"/>
    </row>
    <row r="54" spans="1:52" ht="20.25" thickBot="1" thickTop="1">
      <c r="A54" s="56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39" t="s">
        <v>56</v>
      </c>
      <c r="AR54" s="140"/>
      <c r="AS54" s="140"/>
      <c r="AT54" s="140"/>
      <c r="AU54" s="141"/>
      <c r="AV54" s="139" t="s">
        <v>8</v>
      </c>
      <c r="AW54" s="140"/>
      <c r="AX54" s="140"/>
      <c r="AY54" s="140"/>
      <c r="AZ54" s="141"/>
    </row>
    <row r="55" spans="1:52" ht="14.25" thickBot="1" thickTop="1">
      <c r="A55" s="251" t="s">
        <v>21</v>
      </c>
      <c r="B55" s="252"/>
      <c r="C55" s="253"/>
      <c r="D55" s="254" t="s">
        <v>24</v>
      </c>
      <c r="E55" s="255"/>
      <c r="F55" s="255"/>
      <c r="G55" s="255"/>
      <c r="H55" s="256"/>
      <c r="I55" s="247" t="s">
        <v>72</v>
      </c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57"/>
      <c r="W55" s="9" t="s">
        <v>3</v>
      </c>
      <c r="X55" s="254" t="s">
        <v>22</v>
      </c>
      <c r="Y55" s="255"/>
      <c r="Z55" s="255"/>
      <c r="AA55" s="255"/>
      <c r="AB55" s="256"/>
      <c r="AC55" s="247" t="s">
        <v>97</v>
      </c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9"/>
      <c r="AQ55" s="250">
        <v>0</v>
      </c>
      <c r="AR55" s="235"/>
      <c r="AS55" s="21" t="s">
        <v>3</v>
      </c>
      <c r="AT55" s="235">
        <v>1</v>
      </c>
      <c r="AU55" s="236"/>
      <c r="AV55" s="250" t="s">
        <v>92</v>
      </c>
      <c r="AW55" s="235"/>
      <c r="AX55" s="21" t="s">
        <v>3</v>
      </c>
      <c r="AY55" s="235" t="s">
        <v>92</v>
      </c>
      <c r="AZ55" s="236"/>
    </row>
    <row r="56" ht="13.5" thickTop="1"/>
  </sheetData>
  <mergeCells count="480">
    <mergeCell ref="AQ54:AU54"/>
    <mergeCell ref="AV54:AZ54"/>
    <mergeCell ref="A55:C55"/>
    <mergeCell ref="D55:H55"/>
    <mergeCell ref="I55:V55"/>
    <mergeCell ref="X55:AB55"/>
    <mergeCell ref="AC55:AP55"/>
    <mergeCell ref="AY51:AZ51"/>
    <mergeCell ref="AI52:AP52"/>
    <mergeCell ref="AQ52:AR52"/>
    <mergeCell ref="AT52:AU52"/>
    <mergeCell ref="AV52:AW52"/>
    <mergeCell ref="AY52:AZ52"/>
    <mergeCell ref="AC51:AP51"/>
    <mergeCell ref="AQ51:AR51"/>
    <mergeCell ref="AT51:AU51"/>
    <mergeCell ref="AV51:AW51"/>
    <mergeCell ref="A51:C51"/>
    <mergeCell ref="D51:H51"/>
    <mergeCell ref="I51:V51"/>
    <mergeCell ref="X51:AB51"/>
    <mergeCell ref="AC46:AP46"/>
    <mergeCell ref="AQ46:AR46"/>
    <mergeCell ref="AT46:AU46"/>
    <mergeCell ref="AV46:AW46"/>
    <mergeCell ref="A46:C46"/>
    <mergeCell ref="D46:H46"/>
    <mergeCell ref="I46:V46"/>
    <mergeCell ref="X46:AB46"/>
    <mergeCell ref="AC45:AP45"/>
    <mergeCell ref="AQ45:AR45"/>
    <mergeCell ref="AT45:AU45"/>
    <mergeCell ref="AV45:AW45"/>
    <mergeCell ref="A45:C45"/>
    <mergeCell ref="D45:H45"/>
    <mergeCell ref="I45:V45"/>
    <mergeCell ref="X45:AB45"/>
    <mergeCell ref="AQ43:AU43"/>
    <mergeCell ref="AV43:AZ43"/>
    <mergeCell ref="AQ44:AR44"/>
    <mergeCell ref="AT44:AU44"/>
    <mergeCell ref="AV44:AW44"/>
    <mergeCell ref="AY44:AZ44"/>
    <mergeCell ref="AY45:AZ45"/>
    <mergeCell ref="AY46:AZ46"/>
    <mergeCell ref="AY55:AZ55"/>
    <mergeCell ref="AQ55:AR55"/>
    <mergeCell ref="AT55:AU55"/>
    <mergeCell ref="AV55:AW55"/>
    <mergeCell ref="AY50:AZ50"/>
    <mergeCell ref="AQ49:AU49"/>
    <mergeCell ref="AV49:AZ49"/>
    <mergeCell ref="AY47:AZ47"/>
    <mergeCell ref="A50:C50"/>
    <mergeCell ref="D50:H50"/>
    <mergeCell ref="I50:V50"/>
    <mergeCell ref="X50:AB50"/>
    <mergeCell ref="AC50:AP50"/>
    <mergeCell ref="AQ50:AR50"/>
    <mergeCell ref="AT50:AU50"/>
    <mergeCell ref="AV50:AW50"/>
    <mergeCell ref="A1:AZ1"/>
    <mergeCell ref="A2:AZ2"/>
    <mergeCell ref="A3:AZ3"/>
    <mergeCell ref="A4:AZ4"/>
    <mergeCell ref="A5:AZ5"/>
    <mergeCell ref="A7:AZ7"/>
    <mergeCell ref="A44:C44"/>
    <mergeCell ref="D44:H44"/>
    <mergeCell ref="I44:V44"/>
    <mergeCell ref="X44:AB44"/>
    <mergeCell ref="AC44:AP44"/>
    <mergeCell ref="A9:R9"/>
    <mergeCell ref="AR9:AS9"/>
    <mergeCell ref="AT9:AU9"/>
    <mergeCell ref="AV9:AW9"/>
    <mergeCell ref="AY9:AZ9"/>
    <mergeCell ref="B10:R10"/>
    <mergeCell ref="X10:Y10"/>
    <mergeCell ref="AA10:AB10"/>
    <mergeCell ref="AC10:AD10"/>
    <mergeCell ref="AF10:AG10"/>
    <mergeCell ref="AH10:AI10"/>
    <mergeCell ref="AK10:AL10"/>
    <mergeCell ref="AM10:AN10"/>
    <mergeCell ref="AP10:AQ10"/>
    <mergeCell ref="AR10:AS10"/>
    <mergeCell ref="AT10:AU10"/>
    <mergeCell ref="AV10:AW10"/>
    <mergeCell ref="AY10:AZ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P11:AQ11"/>
    <mergeCell ref="AR11:AS11"/>
    <mergeCell ref="AT11:AU11"/>
    <mergeCell ref="AV11:AW11"/>
    <mergeCell ref="AY11:AZ11"/>
    <mergeCell ref="B12:R12"/>
    <mergeCell ref="S12:T12"/>
    <mergeCell ref="V12:W12"/>
    <mergeCell ref="X12:Y12"/>
    <mergeCell ref="AA12:AB12"/>
    <mergeCell ref="AH12:AI12"/>
    <mergeCell ref="AK12:AL12"/>
    <mergeCell ref="AM12:AN12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R13:AS13"/>
    <mergeCell ref="AT13:AU13"/>
    <mergeCell ref="AV13:AW13"/>
    <mergeCell ref="AY13:AZ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R14:AS14"/>
    <mergeCell ref="AT14:AU14"/>
    <mergeCell ref="AV14:AW14"/>
    <mergeCell ref="AY14:AZ14"/>
    <mergeCell ref="AM15:AQ15"/>
    <mergeCell ref="AR15:AS15"/>
    <mergeCell ref="AT15:AU15"/>
    <mergeCell ref="AY15:AZ15"/>
    <mergeCell ref="S16:AD16"/>
    <mergeCell ref="A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S23:T23"/>
    <mergeCell ref="U23:V23"/>
    <mergeCell ref="W23:X23"/>
    <mergeCell ref="Y23:Z23"/>
    <mergeCell ref="AA23:AB23"/>
    <mergeCell ref="AC23:AD23"/>
    <mergeCell ref="AE23:AF23"/>
    <mergeCell ref="AU23:AV23"/>
    <mergeCell ref="AG23:AH23"/>
    <mergeCell ref="AI23:AJ23"/>
    <mergeCell ref="AK23:AL23"/>
    <mergeCell ref="AM23:AN23"/>
    <mergeCell ref="AW23:AX23"/>
    <mergeCell ref="AY23:AZ23"/>
    <mergeCell ref="A26:R26"/>
    <mergeCell ref="AR26:AS26"/>
    <mergeCell ref="AT26:AU26"/>
    <mergeCell ref="AV26:AW26"/>
    <mergeCell ref="AY26:AZ26"/>
    <mergeCell ref="AO23:AP23"/>
    <mergeCell ref="AQ23:AR23"/>
    <mergeCell ref="AS23:AT23"/>
    <mergeCell ref="B27:R27"/>
    <mergeCell ref="X27:Y27"/>
    <mergeCell ref="AA27:AB27"/>
    <mergeCell ref="AC27:AD27"/>
    <mergeCell ref="AF27:AG27"/>
    <mergeCell ref="AH27:AI27"/>
    <mergeCell ref="AK27:AL27"/>
    <mergeCell ref="AM27:AN27"/>
    <mergeCell ref="AP27:AQ27"/>
    <mergeCell ref="AR27:AS27"/>
    <mergeCell ref="AT27:AU27"/>
    <mergeCell ref="AV27:AW27"/>
    <mergeCell ref="AY27:AZ27"/>
    <mergeCell ref="B28:R28"/>
    <mergeCell ref="S28:T28"/>
    <mergeCell ref="V28:W28"/>
    <mergeCell ref="AC28:AD28"/>
    <mergeCell ref="AF28:AG28"/>
    <mergeCell ref="AH28:AI28"/>
    <mergeCell ref="AK28:AL28"/>
    <mergeCell ref="AM28:AN28"/>
    <mergeCell ref="AP28:AQ28"/>
    <mergeCell ref="AR28:AS28"/>
    <mergeCell ref="AT28:AU28"/>
    <mergeCell ref="AV28:AW28"/>
    <mergeCell ref="AY28:AZ28"/>
    <mergeCell ref="B29:R29"/>
    <mergeCell ref="S29:T29"/>
    <mergeCell ref="V29:W29"/>
    <mergeCell ref="X29:Y29"/>
    <mergeCell ref="AA29:AB29"/>
    <mergeCell ref="AH29:AI29"/>
    <mergeCell ref="AK29:AL29"/>
    <mergeCell ref="AM29:AN29"/>
    <mergeCell ref="AP29:AQ29"/>
    <mergeCell ref="AR29:AS29"/>
    <mergeCell ref="AT29:AU29"/>
    <mergeCell ref="AV29:AW29"/>
    <mergeCell ref="AY29:AZ29"/>
    <mergeCell ref="B30:R30"/>
    <mergeCell ref="S30:T30"/>
    <mergeCell ref="V30:W30"/>
    <mergeCell ref="X30:Y30"/>
    <mergeCell ref="AA30:AB30"/>
    <mergeCell ref="AC30:AD30"/>
    <mergeCell ref="AF30:AG30"/>
    <mergeCell ref="AM30:AN30"/>
    <mergeCell ref="AP30:AQ30"/>
    <mergeCell ref="AR30:AS30"/>
    <mergeCell ref="AT30:AU30"/>
    <mergeCell ref="AV30:AW30"/>
    <mergeCell ref="AY30:AZ30"/>
    <mergeCell ref="B31:R31"/>
    <mergeCell ref="S31:T31"/>
    <mergeCell ref="V31:W31"/>
    <mergeCell ref="X31:Y31"/>
    <mergeCell ref="AA31:AB31"/>
    <mergeCell ref="AC31:AD31"/>
    <mergeCell ref="AF31:AG31"/>
    <mergeCell ref="AH31:AI31"/>
    <mergeCell ref="AK31:AL31"/>
    <mergeCell ref="AR31:AS31"/>
    <mergeCell ref="AT31:AU31"/>
    <mergeCell ref="AV31:AW31"/>
    <mergeCell ref="AY31:AZ31"/>
    <mergeCell ref="AM32:AQ32"/>
    <mergeCell ref="AR32:AS32"/>
    <mergeCell ref="AT32:AU32"/>
    <mergeCell ref="AY32:AZ32"/>
    <mergeCell ref="S33:AD33"/>
    <mergeCell ref="A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47:C47"/>
    <mergeCell ref="D47:H47"/>
    <mergeCell ref="I47:V47"/>
    <mergeCell ref="X47:AB47"/>
    <mergeCell ref="AC47:AP47"/>
    <mergeCell ref="AQ47:AR47"/>
    <mergeCell ref="AT47:AU47"/>
    <mergeCell ref="AV47:AW47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6" r:id="rId6"/>
  <colBreaks count="2" manualBreakCount="2">
    <brk id="52" max="65535" man="1"/>
    <brk id="59" max="65535" man="1"/>
  </colBreaks>
  <legacyDrawing r:id="rId5"/>
  <oleObjects>
    <oleObject progId="PBrush" shapeId="11117106" r:id="rId1"/>
    <oleObject progId="PBrush" shapeId="11117107" r:id="rId2"/>
    <oleObject progId="PBrush" shapeId="11158284" r:id="rId3"/>
    <oleObject progId="PBrush" shapeId="1115828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</cp:lastModifiedBy>
  <cp:lastPrinted>2008-03-11T13:22:01Z</cp:lastPrinted>
  <dcterms:created xsi:type="dcterms:W3CDTF">2000-02-23T00:30:57Z</dcterms:created>
  <dcterms:modified xsi:type="dcterms:W3CDTF">2008-04-15T18:01:01Z</dcterms:modified>
  <cp:category/>
  <cp:version/>
  <cp:contentType/>
  <cp:contentStatus/>
</cp:coreProperties>
</file>