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75" windowHeight="6435" activeTab="0"/>
  </bookViews>
  <sheets>
    <sheet name="Fraldinha" sheetId="1" r:id="rId1"/>
    <sheet name="Pre Mirim" sheetId="2" r:id="rId2"/>
    <sheet name="Mirim" sheetId="3" r:id="rId3"/>
    <sheet name="Infantil" sheetId="4" r:id="rId4"/>
    <sheet name="Infanto" sheetId="5" r:id="rId5"/>
  </sheets>
  <definedNames/>
  <calcPr fullCalcOnLoad="1"/>
</workbook>
</file>

<file path=xl/sharedStrings.xml><?xml version="1.0" encoding="utf-8"?>
<sst xmlns="http://schemas.openxmlformats.org/spreadsheetml/2006/main" count="1110" uniqueCount="57">
  <si>
    <t>1ª Fase:    CLASSIFICAÇÃO</t>
  </si>
  <si>
    <t>GP</t>
  </si>
  <si>
    <t>GC</t>
  </si>
  <si>
    <t>x</t>
  </si>
  <si>
    <t>COLOCAÇÃO</t>
  </si>
  <si>
    <t>1º Jogo</t>
  </si>
  <si>
    <t>Prorrog.</t>
  </si>
  <si>
    <r>
      <t xml:space="preserve">Categoria: </t>
    </r>
    <r>
      <rPr>
        <b/>
        <i/>
        <sz val="14"/>
        <color indexed="10"/>
        <rFont val="Arial"/>
        <family val="2"/>
      </rPr>
      <t>FRALDINHA</t>
    </r>
  </si>
  <si>
    <t>Ch. C</t>
  </si>
  <si>
    <t>Ch. D</t>
  </si>
  <si>
    <t>Ch. E</t>
  </si>
  <si>
    <t>Vc.Ch.C</t>
  </si>
  <si>
    <t>Vc.Ch.D</t>
  </si>
  <si>
    <r>
      <t xml:space="preserve">Categoria: </t>
    </r>
    <r>
      <rPr>
        <b/>
        <i/>
        <sz val="14"/>
        <color indexed="10"/>
        <rFont val="Arial"/>
        <family val="2"/>
      </rPr>
      <t>MIRIM</t>
    </r>
  </si>
  <si>
    <r>
      <t xml:space="preserve">Categoria: </t>
    </r>
    <r>
      <rPr>
        <b/>
        <i/>
        <sz val="14"/>
        <color indexed="10"/>
        <rFont val="Arial"/>
        <family val="2"/>
      </rPr>
      <t>INFANTIL</t>
    </r>
  </si>
  <si>
    <r>
      <t xml:space="preserve">Categoria: </t>
    </r>
    <r>
      <rPr>
        <b/>
        <i/>
        <sz val="14"/>
        <color indexed="10"/>
        <rFont val="Arial"/>
        <family val="2"/>
      </rPr>
      <t>INFANTO</t>
    </r>
  </si>
  <si>
    <t>TT Gols</t>
  </si>
  <si>
    <t>PG</t>
  </si>
  <si>
    <t>TT</t>
  </si>
  <si>
    <t>1º Turno</t>
  </si>
  <si>
    <t>2º Turno</t>
  </si>
  <si>
    <t>Col</t>
  </si>
  <si>
    <t>UNILIGAS 2001</t>
  </si>
  <si>
    <t>2ª Fase:    SEMI-FINAL</t>
  </si>
  <si>
    <t>3ª Fase:    FINAL</t>
  </si>
  <si>
    <t>EQUIPES - CHAVE "A"</t>
  </si>
  <si>
    <t>EQUIPES - CHAVE "B"</t>
  </si>
  <si>
    <t>A. D. C. do Grupo Basf / Sulvinil</t>
  </si>
  <si>
    <t>SERC Santa Maria</t>
  </si>
  <si>
    <t>A. D. C. Mercedes Benz</t>
  </si>
  <si>
    <t>1º A</t>
  </si>
  <si>
    <t>1º B</t>
  </si>
  <si>
    <t>2º B</t>
  </si>
  <si>
    <t>2º A</t>
  </si>
  <si>
    <r>
      <t xml:space="preserve">Categoria: </t>
    </r>
    <r>
      <rPr>
        <b/>
        <i/>
        <sz val="14"/>
        <color indexed="10"/>
        <rFont val="Arial"/>
        <family val="2"/>
      </rPr>
      <t>PRÉ MIRIM</t>
    </r>
  </si>
  <si>
    <t>UNILIGAS 2002</t>
  </si>
  <si>
    <t>1º de Maio F. C.</t>
  </si>
  <si>
    <t>Águias de Nova Gerte</t>
  </si>
  <si>
    <t>Santos F. C.</t>
  </si>
  <si>
    <t>Associação Funcionários da Cosipa</t>
  </si>
  <si>
    <t>A. R. Ford</t>
  </si>
  <si>
    <t>Circolo Italiano</t>
  </si>
  <si>
    <t>Colégio Ateneu</t>
  </si>
  <si>
    <t>Clube de Regatas Santista/Topper</t>
  </si>
  <si>
    <t>X</t>
  </si>
  <si>
    <t>1º</t>
  </si>
  <si>
    <t>2º</t>
  </si>
  <si>
    <t>3º</t>
  </si>
  <si>
    <t>4º</t>
  </si>
  <si>
    <t>2º Jogo</t>
  </si>
  <si>
    <t>-</t>
  </si>
  <si>
    <t>E L I M I N A D O</t>
  </si>
  <si>
    <t>Santos FC/Hitorin Mang.Conex.</t>
  </si>
  <si>
    <t>Regatas/Topper/Baby World</t>
  </si>
  <si>
    <t>ADC do Grupo Basf / Sulvinil</t>
  </si>
  <si>
    <t>Santos FC/Hitorin Mang.Con.</t>
  </si>
  <si>
    <t>Santos FC/La Maggiori/R.Krill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</si>
</sst>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u val="single"/>
      <sz val="12"/>
      <name val="Caslon Two Black SSi"/>
      <family val="1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i/>
      <u val="single"/>
      <sz val="14"/>
      <name val="Arial"/>
      <family val="2"/>
    </font>
    <font>
      <b/>
      <i/>
      <sz val="14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u val="single"/>
      <sz val="22"/>
      <color indexed="12"/>
      <name val="Caslon Two Black SSi"/>
      <family val="1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8"/>
      <color indexed="57"/>
      <name val="Arial"/>
      <family val="2"/>
    </font>
    <font>
      <sz val="9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i/>
      <sz val="8"/>
      <color indexed="12"/>
      <name val="Arial"/>
      <family val="2"/>
    </font>
    <font>
      <i/>
      <sz val="8"/>
      <color indexed="10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ck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0" xfId="0" applyNumberFormat="1" applyAlignment="1">
      <alignment vertical="center"/>
    </xf>
    <xf numFmtId="164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164" fontId="8" fillId="0" borderId="7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4" fontId="15" fillId="0" borderId="7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164" fontId="19" fillId="0" borderId="11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15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5" fillId="0" borderId="7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64" fontId="12" fillId="0" borderId="0" xfId="0" applyNumberFormat="1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14" fillId="0" borderId="8" xfId="0" applyNumberFormat="1" applyFont="1" applyBorder="1" applyAlignment="1">
      <alignment vertical="center"/>
    </xf>
    <xf numFmtId="164" fontId="12" fillId="0" borderId="11" xfId="0" applyNumberFormat="1" applyFont="1" applyBorder="1" applyAlignment="1">
      <alignment vertical="center"/>
    </xf>
    <xf numFmtId="164" fontId="12" fillId="0" borderId="13" xfId="0" applyNumberFormat="1" applyFont="1" applyBorder="1" applyAlignment="1">
      <alignment vertical="center"/>
    </xf>
    <xf numFmtId="164" fontId="14" fillId="0" borderId="13" xfId="0" applyNumberFormat="1" applyFont="1" applyBorder="1" applyAlignment="1">
      <alignment vertical="center"/>
    </xf>
    <xf numFmtId="164" fontId="14" fillId="0" borderId="11" xfId="0" applyNumberFormat="1" applyFont="1" applyBorder="1" applyAlignment="1">
      <alignment vertical="center"/>
    </xf>
    <xf numFmtId="164" fontId="12" fillId="0" borderId="8" xfId="0" applyNumberFormat="1" applyFont="1" applyBorder="1" applyAlignment="1">
      <alignment vertical="center"/>
    </xf>
    <xf numFmtId="164" fontId="12" fillId="0" borderId="9" xfId="0" applyNumberFormat="1" applyFont="1" applyBorder="1" applyAlignment="1">
      <alignment vertical="center"/>
    </xf>
    <xf numFmtId="164" fontId="14" fillId="0" borderId="1" xfId="0" applyNumberFormat="1" applyFont="1" applyBorder="1" applyAlignment="1">
      <alignment vertical="center"/>
    </xf>
    <xf numFmtId="164" fontId="14" fillId="0" borderId="14" xfId="0" applyNumberFormat="1" applyFont="1" applyBorder="1" applyAlignment="1">
      <alignment vertical="center"/>
    </xf>
    <xf numFmtId="164" fontId="12" fillId="0" borderId="14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vertical="center"/>
    </xf>
    <xf numFmtId="164" fontId="14" fillId="0" borderId="9" xfId="0" applyNumberFormat="1" applyFont="1" applyBorder="1" applyAlignment="1">
      <alignment vertical="center"/>
    </xf>
    <xf numFmtId="164" fontId="12" fillId="0" borderId="12" xfId="0" applyNumberFormat="1" applyFont="1" applyBorder="1" applyAlignment="1">
      <alignment vertical="center"/>
    </xf>
    <xf numFmtId="164" fontId="14" fillId="0" borderId="12" xfId="0" applyNumberFormat="1" applyFont="1" applyBorder="1" applyAlignment="1">
      <alignment vertical="center"/>
    </xf>
    <xf numFmtId="164" fontId="21" fillId="0" borderId="1" xfId="0" applyNumberFormat="1" applyFont="1" applyBorder="1" applyAlignment="1">
      <alignment vertical="center"/>
    </xf>
    <xf numFmtId="164" fontId="22" fillId="0" borderId="14" xfId="0" applyNumberFormat="1" applyFont="1" applyBorder="1" applyAlignment="1">
      <alignment vertical="center"/>
    </xf>
    <xf numFmtId="164" fontId="23" fillId="0" borderId="12" xfId="0" applyNumberFormat="1" applyFont="1" applyBorder="1" applyAlignment="1">
      <alignment vertical="center"/>
    </xf>
    <xf numFmtId="164" fontId="24" fillId="0" borderId="14" xfId="0" applyNumberFormat="1" applyFont="1" applyBorder="1" applyAlignment="1">
      <alignment vertical="center"/>
    </xf>
    <xf numFmtId="164" fontId="15" fillId="0" borderId="15" xfId="0" applyNumberFormat="1" applyFont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 vertical="center"/>
    </xf>
    <xf numFmtId="164" fontId="8" fillId="2" borderId="17" xfId="0" applyNumberFormat="1" applyFont="1" applyFill="1" applyBorder="1" applyAlignment="1">
      <alignment horizontal="center" vertical="center"/>
    </xf>
    <xf numFmtId="164" fontId="8" fillId="2" borderId="18" xfId="0" applyNumberFormat="1" applyFont="1" applyFill="1" applyBorder="1" applyAlignment="1">
      <alignment horizontal="center" vertical="center"/>
    </xf>
    <xf numFmtId="164" fontId="15" fillId="0" borderId="19" xfId="0" applyNumberFormat="1" applyFont="1" applyBorder="1" applyAlignment="1">
      <alignment horizontal="center" vertical="center"/>
    </xf>
    <xf numFmtId="164" fontId="15" fillId="0" borderId="20" xfId="0" applyNumberFormat="1" applyFont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center"/>
    </xf>
    <xf numFmtId="164" fontId="13" fillId="0" borderId="26" xfId="0" applyNumberFormat="1" applyFont="1" applyBorder="1" applyAlignment="1">
      <alignment horizontal="center" vertical="center"/>
    </xf>
    <xf numFmtId="164" fontId="13" fillId="0" borderId="27" xfId="0" applyNumberFormat="1" applyFont="1" applyBorder="1" applyAlignment="1">
      <alignment horizontal="center" vertical="center"/>
    </xf>
    <xf numFmtId="164" fontId="13" fillId="0" borderId="28" xfId="0" applyNumberFormat="1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164" fontId="1" fillId="2" borderId="30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164" fontId="14" fillId="0" borderId="31" xfId="0" applyNumberFormat="1" applyFont="1" applyBorder="1" applyAlignment="1">
      <alignment horizontal="center" vertical="center"/>
    </xf>
    <xf numFmtId="164" fontId="12" fillId="0" borderId="32" xfId="0" applyNumberFormat="1" applyFont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164" fontId="17" fillId="0" borderId="25" xfId="0" applyNumberFormat="1" applyFont="1" applyBorder="1" applyAlignment="1">
      <alignment horizontal="center" vertical="center"/>
    </xf>
    <xf numFmtId="164" fontId="17" fillId="0" borderId="26" xfId="0" applyNumberFormat="1" applyFont="1" applyBorder="1" applyAlignment="1">
      <alignment horizontal="center" vertical="center"/>
    </xf>
    <xf numFmtId="164" fontId="17" fillId="0" borderId="27" xfId="0" applyNumberFormat="1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164" fontId="14" fillId="0" borderId="33" xfId="0" applyNumberFormat="1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164" fontId="12" fillId="0" borderId="25" xfId="0" applyNumberFormat="1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164" fontId="14" fillId="0" borderId="34" xfId="0" applyNumberFormat="1" applyFont="1" applyBorder="1" applyAlignment="1">
      <alignment horizontal="center" vertical="center"/>
    </xf>
    <xf numFmtId="164" fontId="7" fillId="2" borderId="32" xfId="0" applyNumberFormat="1" applyFont="1" applyFill="1" applyBorder="1" applyAlignment="1">
      <alignment horizontal="center" vertical="center"/>
    </xf>
    <xf numFmtId="164" fontId="7" fillId="2" borderId="14" xfId="0" applyNumberFormat="1" applyFont="1" applyFill="1" applyBorder="1" applyAlignment="1">
      <alignment horizontal="center" vertical="center"/>
    </xf>
    <xf numFmtId="164" fontId="7" fillId="2" borderId="34" xfId="0" applyNumberFormat="1" applyFont="1" applyFill="1" applyBorder="1" applyAlignment="1">
      <alignment horizontal="center" vertical="center"/>
    </xf>
    <xf numFmtId="164" fontId="14" fillId="0" borderId="32" xfId="0" applyNumberFormat="1" applyFont="1" applyBorder="1" applyAlignment="1">
      <alignment horizontal="center" vertical="center"/>
    </xf>
    <xf numFmtId="164" fontId="7" fillId="2" borderId="21" xfId="0" applyNumberFormat="1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/>
    </xf>
    <xf numFmtId="164" fontId="7" fillId="2" borderId="22" xfId="0" applyNumberFormat="1" applyFont="1" applyFill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64" fontId="12" fillId="0" borderId="35" xfId="0" applyNumberFormat="1" applyFont="1" applyBorder="1" applyAlignment="1">
      <alignment horizontal="center" vertical="center"/>
    </xf>
    <xf numFmtId="164" fontId="12" fillId="0" borderId="34" xfId="0" applyNumberFormat="1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164" fontId="12" fillId="0" borderId="36" xfId="0" applyNumberFormat="1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/>
    </xf>
    <xf numFmtId="164" fontId="7" fillId="2" borderId="33" xfId="0" applyNumberFormat="1" applyFont="1" applyFill="1" applyBorder="1" applyAlignment="1">
      <alignment horizontal="center" vertical="center"/>
    </xf>
    <xf numFmtId="164" fontId="7" fillId="2" borderId="23" xfId="0" applyNumberFormat="1" applyFont="1" applyFill="1" applyBorder="1" applyAlignment="1">
      <alignment horizontal="center" vertical="center"/>
    </xf>
    <xf numFmtId="164" fontId="7" fillId="2" borderId="12" xfId="0" applyNumberFormat="1" applyFont="1" applyFill="1" applyBorder="1" applyAlignment="1">
      <alignment horizontal="center" vertical="center"/>
    </xf>
    <xf numFmtId="164" fontId="7" fillId="2" borderId="37" xfId="0" applyNumberFormat="1" applyFont="1" applyFill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164" fontId="12" fillId="0" borderId="24" xfId="0" applyNumberFormat="1" applyFont="1" applyBorder="1" applyAlignment="1">
      <alignment horizontal="center" vertical="center"/>
    </xf>
    <xf numFmtId="164" fontId="12" fillId="0" borderId="38" xfId="0" applyNumberFormat="1" applyFont="1" applyBorder="1" applyAlignment="1">
      <alignment horizontal="center" vertical="center"/>
    </xf>
    <xf numFmtId="164" fontId="12" fillId="0" borderId="37" xfId="0" applyNumberFormat="1" applyFont="1" applyBorder="1" applyAlignment="1">
      <alignment horizontal="center" vertical="center"/>
    </xf>
    <xf numFmtId="164" fontId="15" fillId="0" borderId="36" xfId="0" applyNumberFormat="1" applyFont="1" applyBorder="1" applyAlignment="1">
      <alignment horizontal="center" vertical="center"/>
    </xf>
    <xf numFmtId="164" fontId="15" fillId="0" borderId="33" xfId="0" applyNumberFormat="1" applyFont="1" applyBorder="1" applyAlignment="1">
      <alignment horizontal="center" vertical="center"/>
    </xf>
    <xf numFmtId="164" fontId="19" fillId="0" borderId="17" xfId="0" applyNumberFormat="1" applyFont="1" applyBorder="1" applyAlignment="1">
      <alignment horizontal="center" vertical="center"/>
    </xf>
    <xf numFmtId="164" fontId="19" fillId="0" borderId="18" xfId="0" applyNumberFormat="1" applyFont="1" applyBorder="1" applyAlignment="1">
      <alignment horizontal="center" vertical="center"/>
    </xf>
    <xf numFmtId="164" fontId="12" fillId="0" borderId="33" xfId="0" applyNumberFormat="1" applyFont="1" applyBorder="1" applyAlignment="1">
      <alignment horizontal="center" vertical="center"/>
    </xf>
    <xf numFmtId="164" fontId="0" fillId="2" borderId="39" xfId="0" applyNumberFormat="1" applyFill="1" applyBorder="1" applyAlignment="1">
      <alignment horizontal="center" vertical="center"/>
    </xf>
    <xf numFmtId="164" fontId="0" fillId="2" borderId="40" xfId="0" applyNumberForma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left" vertical="center"/>
    </xf>
    <xf numFmtId="0" fontId="0" fillId="2" borderId="42" xfId="0" applyFont="1" applyFill="1" applyBorder="1" applyAlignment="1">
      <alignment horizontal="left" vertical="center"/>
    </xf>
    <xf numFmtId="0" fontId="0" fillId="2" borderId="43" xfId="0" applyFont="1" applyFill="1" applyBorder="1" applyAlignment="1">
      <alignment horizontal="left" vertical="center"/>
    </xf>
    <xf numFmtId="0" fontId="0" fillId="2" borderId="26" xfId="0" applyFont="1" applyFill="1" applyBorder="1" applyAlignment="1">
      <alignment horizontal="left" vertical="center"/>
    </xf>
    <xf numFmtId="0" fontId="0" fillId="2" borderId="44" xfId="0" applyFont="1" applyFill="1" applyBorder="1" applyAlignment="1">
      <alignment horizontal="left" vertical="center"/>
    </xf>
    <xf numFmtId="0" fontId="0" fillId="2" borderId="27" xfId="0" applyFont="1" applyFill="1" applyBorder="1" applyAlignment="1">
      <alignment horizontal="left" vertical="center"/>
    </xf>
    <xf numFmtId="164" fontId="14" fillId="0" borderId="36" xfId="0" applyNumberFormat="1" applyFont="1" applyBorder="1" applyAlignment="1">
      <alignment horizontal="center" vertical="center"/>
    </xf>
    <xf numFmtId="164" fontId="14" fillId="0" borderId="22" xfId="0" applyNumberFormat="1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64" fontId="17" fillId="0" borderId="28" xfId="0" applyNumberFormat="1" applyFont="1" applyBorder="1" applyAlignment="1">
      <alignment horizontal="center" vertical="center"/>
    </xf>
    <xf numFmtId="164" fontId="17" fillId="0" borderId="29" xfId="0" applyNumberFormat="1" applyFont="1" applyBorder="1" applyAlignment="1">
      <alignment horizontal="center" vertical="center"/>
    </xf>
    <xf numFmtId="164" fontId="15" fillId="0" borderId="38" xfId="0" applyNumberFormat="1" applyFont="1" applyBorder="1" applyAlignment="1">
      <alignment horizontal="center" vertical="center"/>
    </xf>
    <xf numFmtId="164" fontId="15" fillId="0" borderId="37" xfId="0" applyNumberFormat="1" applyFont="1" applyBorder="1" applyAlignment="1">
      <alignment horizontal="center" vertical="center"/>
    </xf>
    <xf numFmtId="164" fontId="12" fillId="0" borderId="23" xfId="0" applyNumberFormat="1" applyFont="1" applyBorder="1" applyAlignment="1">
      <alignment horizontal="center" vertical="center"/>
    </xf>
    <xf numFmtId="164" fontId="6" fillId="2" borderId="30" xfId="0" applyNumberFormat="1" applyFont="1" applyFill="1" applyBorder="1" applyAlignment="1">
      <alignment horizontal="center" vertical="center"/>
    </xf>
    <xf numFmtId="164" fontId="6" fillId="2" borderId="45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164" fontId="1" fillId="2" borderId="45" xfId="0" applyNumberFormat="1" applyFont="1" applyFill="1" applyBorder="1" applyAlignment="1">
      <alignment horizontal="center" vertical="center"/>
    </xf>
    <xf numFmtId="164" fontId="0" fillId="2" borderId="46" xfId="0" applyNumberForma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left" vertical="center"/>
    </xf>
    <xf numFmtId="164" fontId="7" fillId="2" borderId="19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5" xfId="0" applyNumberFormat="1" applyFont="1" applyFill="1" applyBorder="1" applyAlignment="1">
      <alignment horizontal="center" vertical="center"/>
    </xf>
    <xf numFmtId="164" fontId="12" fillId="0" borderId="31" xfId="0" applyNumberFormat="1" applyFont="1" applyBorder="1" applyAlignment="1">
      <alignment horizontal="center" vertical="center"/>
    </xf>
    <xf numFmtId="164" fontId="7" fillId="2" borderId="16" xfId="0" applyNumberFormat="1" applyFont="1" applyFill="1" applyBorder="1" applyAlignment="1">
      <alignment horizontal="center" vertical="center"/>
    </xf>
    <xf numFmtId="164" fontId="12" fillId="0" borderId="21" xfId="0" applyNumberFormat="1" applyFont="1" applyBorder="1" applyAlignment="1">
      <alignment horizontal="center" vertical="center"/>
    </xf>
    <xf numFmtId="164" fontId="12" fillId="0" borderId="22" xfId="0" applyNumberFormat="1" applyFont="1" applyBorder="1" applyAlignment="1">
      <alignment horizontal="center" vertical="center"/>
    </xf>
    <xf numFmtId="164" fontId="0" fillId="2" borderId="47" xfId="0" applyNumberForma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29" xfId="0" applyFont="1" applyFill="1" applyBorder="1" applyAlignment="1">
      <alignment horizontal="left" vertical="center"/>
    </xf>
    <xf numFmtId="164" fontId="14" fillId="0" borderId="38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24" xfId="0" applyNumberFormat="1" applyFont="1" applyBorder="1" applyAlignment="1">
      <alignment horizontal="center" vertical="center"/>
    </xf>
    <xf numFmtId="164" fontId="6" fillId="2" borderId="17" xfId="0" applyNumberFormat="1" applyFont="1" applyFill="1" applyBorder="1" applyAlignment="1">
      <alignment horizontal="center" vertical="center"/>
    </xf>
    <xf numFmtId="164" fontId="0" fillId="2" borderId="48" xfId="0" applyNumberForma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25" fillId="3" borderId="41" xfId="0" applyFont="1" applyFill="1" applyBorder="1" applyAlignment="1">
      <alignment horizontal="center" vertical="center"/>
    </xf>
    <xf numFmtId="0" fontId="25" fillId="3" borderId="42" xfId="0" applyFont="1" applyFill="1" applyBorder="1" applyAlignment="1">
      <alignment horizontal="center" vertical="center"/>
    </xf>
    <xf numFmtId="0" fontId="25" fillId="3" borderId="43" xfId="0" applyFont="1" applyFill="1" applyBorder="1" applyAlignment="1">
      <alignment horizontal="center" vertical="center"/>
    </xf>
    <xf numFmtId="0" fontId="25" fillId="3" borderId="26" xfId="0" applyFont="1" applyFill="1" applyBorder="1" applyAlignment="1">
      <alignment horizontal="center" vertical="center"/>
    </xf>
    <xf numFmtId="0" fontId="25" fillId="3" borderId="44" xfId="0" applyFont="1" applyFill="1" applyBorder="1" applyAlignment="1">
      <alignment horizontal="center" vertical="center"/>
    </xf>
    <xf numFmtId="0" fontId="25" fillId="3" borderId="27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5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12" fillId="0" borderId="3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164" fontId="1" fillId="2" borderId="38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1" fillId="2" borderId="24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164" fontId="12" fillId="0" borderId="20" xfId="0" applyNumberFormat="1" applyFont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2" fillId="3" borderId="50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164" fontId="19" fillId="0" borderId="47" xfId="0" applyNumberFormat="1" applyFont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164" fontId="13" fillId="0" borderId="25" xfId="0" applyNumberFormat="1" applyFont="1" applyFill="1" applyBorder="1" applyAlignment="1">
      <alignment horizontal="center" vertical="center"/>
    </xf>
    <xf numFmtId="164" fontId="13" fillId="0" borderId="26" xfId="0" applyNumberFormat="1" applyFont="1" applyFill="1" applyBorder="1" applyAlignment="1">
      <alignment horizontal="center" vertical="center"/>
    </xf>
    <xf numFmtId="164" fontId="13" fillId="0" borderId="27" xfId="0" applyNumberFormat="1" applyFont="1" applyFill="1" applyBorder="1" applyAlignment="1">
      <alignment horizontal="center" vertical="center"/>
    </xf>
    <xf numFmtId="164" fontId="7" fillId="2" borderId="51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164" fontId="7" fillId="2" borderId="52" xfId="0" applyNumberFormat="1" applyFont="1" applyFill="1" applyBorder="1" applyAlignment="1">
      <alignment horizontal="center" vertical="center"/>
    </xf>
    <xf numFmtId="164" fontId="7" fillId="2" borderId="53" xfId="0" applyNumberFormat="1" applyFont="1" applyFill="1" applyBorder="1" applyAlignment="1">
      <alignment horizontal="center" vertical="center"/>
    </xf>
    <xf numFmtId="164" fontId="7" fillId="2" borderId="13" xfId="0" applyNumberFormat="1" applyFont="1" applyFill="1" applyBorder="1" applyAlignment="1">
      <alignment horizontal="center" vertical="center"/>
    </xf>
    <xf numFmtId="164" fontId="7" fillId="2" borderId="54" xfId="0" applyNumberFormat="1" applyFont="1" applyFill="1" applyBorder="1" applyAlignment="1">
      <alignment horizontal="center" vertical="center"/>
    </xf>
    <xf numFmtId="164" fontId="15" fillId="0" borderId="55" xfId="0" applyNumberFormat="1" applyFont="1" applyBorder="1" applyAlignment="1">
      <alignment horizontal="center" vertical="center"/>
    </xf>
    <xf numFmtId="164" fontId="15" fillId="0" borderId="56" xfId="0" applyNumberFormat="1" applyFont="1" applyBorder="1" applyAlignment="1">
      <alignment horizontal="center" vertical="center"/>
    </xf>
    <xf numFmtId="164" fontId="12" fillId="0" borderId="49" xfId="0" applyNumberFormat="1" applyFont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164" fontId="7" fillId="2" borderId="56" xfId="0" applyNumberFormat="1" applyFont="1" applyFill="1" applyBorder="1" applyAlignment="1">
      <alignment horizontal="center" vertical="center"/>
    </xf>
    <xf numFmtId="164" fontId="22" fillId="0" borderId="14" xfId="0" applyNumberFormat="1" applyFont="1" applyBorder="1" applyAlignment="1">
      <alignment horizontal="center" vertical="center"/>
    </xf>
    <xf numFmtId="164" fontId="22" fillId="0" borderId="34" xfId="0" applyNumberFormat="1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164" fontId="12" fillId="0" borderId="55" xfId="0" applyNumberFormat="1" applyFont="1" applyBorder="1" applyAlignment="1">
      <alignment horizontal="center" vertical="center"/>
    </xf>
    <xf numFmtId="164" fontId="12" fillId="0" borderId="56" xfId="0" applyNumberFormat="1" applyFont="1" applyBorder="1" applyAlignment="1">
      <alignment horizontal="center" vertical="center"/>
    </xf>
    <xf numFmtId="164" fontId="15" fillId="0" borderId="28" xfId="0" applyNumberFormat="1" applyFont="1" applyBorder="1" applyAlignment="1">
      <alignment horizontal="center" vertical="center"/>
    </xf>
    <xf numFmtId="164" fontId="15" fillId="0" borderId="29" xfId="0" applyNumberFormat="1" applyFont="1" applyBorder="1" applyAlignment="1">
      <alignment horizontal="center" vertical="center"/>
    </xf>
    <xf numFmtId="164" fontId="19" fillId="0" borderId="57" xfId="0" applyNumberFormat="1" applyFont="1" applyBorder="1" applyAlignment="1">
      <alignment horizontal="center" vertical="center"/>
    </xf>
    <xf numFmtId="164" fontId="15" fillId="0" borderId="58" xfId="0" applyNumberFormat="1" applyFont="1" applyBorder="1" applyAlignment="1">
      <alignment horizontal="center" vertical="center"/>
    </xf>
    <xf numFmtId="164" fontId="15" fillId="0" borderId="59" xfId="0" applyNumberFormat="1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164" fontId="13" fillId="0" borderId="28" xfId="0" applyNumberFormat="1" applyFont="1" applyFill="1" applyBorder="1" applyAlignment="1">
      <alignment horizontal="center" vertical="center"/>
    </xf>
    <xf numFmtId="164" fontId="13" fillId="0" borderId="29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60" xfId="0" applyFont="1" applyFill="1" applyBorder="1" applyAlignment="1">
      <alignment horizontal="left" vertical="center"/>
    </xf>
    <xf numFmtId="164" fontId="12" fillId="0" borderId="28" xfId="0" applyNumberFormat="1" applyFont="1" applyBorder="1" applyAlignment="1">
      <alignment horizontal="center" vertical="center"/>
    </xf>
    <xf numFmtId="164" fontId="12" fillId="0" borderId="29" xfId="0" applyNumberFormat="1" applyFont="1" applyBorder="1" applyAlignment="1">
      <alignment horizontal="center" vertical="center"/>
    </xf>
    <xf numFmtId="164" fontId="14" fillId="0" borderId="49" xfId="0" applyNumberFormat="1" applyFont="1" applyBorder="1" applyAlignment="1">
      <alignment horizontal="center" vertical="center"/>
    </xf>
    <xf numFmtId="164" fontId="14" fillId="0" borderId="11" xfId="0" applyNumberFormat="1" applyFont="1" applyBorder="1" applyAlignment="1">
      <alignment horizontal="center" vertical="center"/>
    </xf>
    <xf numFmtId="164" fontId="14" fillId="0" borderId="35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164" fontId="22" fillId="0" borderId="32" xfId="0" applyNumberFormat="1" applyFont="1" applyBorder="1" applyAlignment="1">
      <alignment horizontal="center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164" fontId="12" fillId="0" borderId="58" xfId="0" applyNumberFormat="1" applyFont="1" applyBorder="1" applyAlignment="1">
      <alignment horizontal="center" vertical="center"/>
    </xf>
    <xf numFmtId="164" fontId="12" fillId="0" borderId="59" xfId="0" applyNumberFormat="1" applyFont="1" applyBorder="1" applyAlignment="1">
      <alignment horizontal="center" vertical="center"/>
    </xf>
    <xf numFmtId="164" fontId="21" fillId="0" borderId="12" xfId="0" applyNumberFormat="1" applyFont="1" applyBorder="1" applyAlignment="1">
      <alignment horizontal="center" vertical="center"/>
    </xf>
    <xf numFmtId="164" fontId="21" fillId="0" borderId="24" xfId="0" applyNumberFormat="1" applyFont="1" applyBorder="1" applyAlignment="1">
      <alignment horizontal="center" vertical="center"/>
    </xf>
    <xf numFmtId="164" fontId="14" fillId="0" borderId="6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4" fontId="21" fillId="0" borderId="23" xfId="0" applyNumberFormat="1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164" fontId="7" fillId="2" borderId="24" xfId="0" applyNumberFormat="1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164" fontId="12" fillId="0" borderId="6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164" fontId="24" fillId="0" borderId="32" xfId="0" applyNumberFormat="1" applyFont="1" applyBorder="1" applyAlignment="1">
      <alignment horizontal="center" vertical="center"/>
    </xf>
    <xf numFmtId="164" fontId="24" fillId="0" borderId="14" xfId="0" applyNumberFormat="1" applyFont="1" applyBorder="1" applyAlignment="1">
      <alignment horizontal="center" vertical="center"/>
    </xf>
    <xf numFmtId="164" fontId="24" fillId="0" borderId="34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60" xfId="0" applyFont="1" applyFill="1" applyBorder="1" applyAlignment="1">
      <alignment horizontal="left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23" fillId="0" borderId="23" xfId="0" applyNumberFormat="1" applyFont="1" applyBorder="1" applyAlignment="1">
      <alignment horizontal="center" vertical="center"/>
    </xf>
    <xf numFmtId="164" fontId="23" fillId="0" borderId="12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23" fillId="0" borderId="24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7"/>
  <sheetViews>
    <sheetView showGridLines="0" tabSelected="1" workbookViewId="0" topLeftCell="A1">
      <selection activeCell="A1" sqref="A1:BF1"/>
    </sheetView>
  </sheetViews>
  <sheetFormatPr defaultColWidth="9.140625" defaultRowHeight="12.75"/>
  <cols>
    <col min="1" max="1" width="3.00390625" style="0" customWidth="1"/>
    <col min="2" max="53" width="1.7109375" style="0" customWidth="1"/>
    <col min="54" max="54" width="1.7109375" style="17" customWidth="1"/>
    <col min="55" max="58" width="1.7109375" style="0" customWidth="1"/>
  </cols>
  <sheetData>
    <row r="1" spans="1:58" ht="27.75">
      <c r="A1" s="253" t="s">
        <v>22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</row>
    <row r="2" spans="1:5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4"/>
      <c r="BC2" s="1"/>
      <c r="BD2" s="1"/>
    </row>
    <row r="3" spans="1:54" s="1" customFormat="1" ht="18.75">
      <c r="A3" s="13" t="s">
        <v>0</v>
      </c>
      <c r="AH3" s="15" t="s">
        <v>7</v>
      </c>
      <c r="BB3" s="14"/>
    </row>
    <row r="4" spans="1:54" s="1" customFormat="1" ht="13.5" thickBot="1">
      <c r="A4" s="2"/>
      <c r="BB4" s="14"/>
    </row>
    <row r="5" spans="1:56" s="1" customFormat="1" ht="14.25" thickBot="1" thickTop="1">
      <c r="A5" s="148" t="s">
        <v>25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50"/>
      <c r="V5" s="151">
        <v>1</v>
      </c>
      <c r="W5" s="81"/>
      <c r="X5" s="81"/>
      <c r="Y5" s="81"/>
      <c r="Z5" s="152"/>
      <c r="AA5" s="80">
        <v>2</v>
      </c>
      <c r="AB5" s="81"/>
      <c r="AC5" s="81"/>
      <c r="AD5" s="81"/>
      <c r="AE5" s="152"/>
      <c r="AF5" s="80">
        <v>3</v>
      </c>
      <c r="AG5" s="81"/>
      <c r="AH5" s="81"/>
      <c r="AI5" s="81"/>
      <c r="AJ5" s="82"/>
      <c r="AK5" s="57" t="s">
        <v>1</v>
      </c>
      <c r="AL5" s="58"/>
      <c r="AM5" s="57" t="s">
        <v>2</v>
      </c>
      <c r="AN5" s="58"/>
      <c r="AO5" s="57" t="s">
        <v>17</v>
      </c>
      <c r="AP5" s="58"/>
      <c r="AQ5" s="57" t="s">
        <v>18</v>
      </c>
      <c r="AR5" s="58"/>
      <c r="AS5" s="18"/>
      <c r="AT5" s="72"/>
      <c r="AU5" s="72"/>
      <c r="AV5" s="72"/>
      <c r="AW5" s="72"/>
      <c r="AX5" s="19"/>
      <c r="AY5" s="72"/>
      <c r="AZ5" s="72"/>
      <c r="BA5" s="72"/>
      <c r="BB5" s="72"/>
      <c r="BC5" s="19"/>
      <c r="BD5" s="19"/>
    </row>
    <row r="6" spans="1:56" s="1" customFormat="1" ht="13.5" thickTop="1">
      <c r="A6" s="153">
        <v>1</v>
      </c>
      <c r="B6" s="154" t="s">
        <v>29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6"/>
      <c r="V6" s="157" t="s">
        <v>19</v>
      </c>
      <c r="W6" s="158"/>
      <c r="X6" s="158"/>
      <c r="Y6" s="158"/>
      <c r="Z6" s="159"/>
      <c r="AA6" s="160">
        <v>7</v>
      </c>
      <c r="AB6" s="107"/>
      <c r="AC6" s="38" t="s">
        <v>3</v>
      </c>
      <c r="AD6" s="107">
        <v>5</v>
      </c>
      <c r="AE6" s="108"/>
      <c r="AF6" s="160">
        <v>8</v>
      </c>
      <c r="AG6" s="107"/>
      <c r="AH6" s="38" t="s">
        <v>3</v>
      </c>
      <c r="AI6" s="107">
        <v>3</v>
      </c>
      <c r="AJ6" s="245"/>
      <c r="AK6" s="59">
        <f>SUM(AA6+AF6)</f>
        <v>15</v>
      </c>
      <c r="AL6" s="60"/>
      <c r="AM6" s="59">
        <f>SUM(Y6+AD6+AI6)</f>
        <v>8</v>
      </c>
      <c r="AN6" s="60"/>
      <c r="AO6" s="96">
        <v>6</v>
      </c>
      <c r="AP6" s="97"/>
      <c r="AQ6" s="87">
        <f>SUM(AO6:AO7)</f>
        <v>12</v>
      </c>
      <c r="AR6" s="88"/>
      <c r="AS6" s="30"/>
      <c r="AT6" s="85"/>
      <c r="AU6" s="85"/>
      <c r="AV6" s="86"/>
      <c r="AW6" s="86"/>
      <c r="AX6" s="36"/>
      <c r="AY6" s="85"/>
      <c r="AZ6" s="85"/>
      <c r="BA6" s="86"/>
      <c r="BB6" s="86"/>
      <c r="BC6" s="28"/>
      <c r="BD6" s="33"/>
    </row>
    <row r="7" spans="1:56" s="1" customFormat="1" ht="13.5" thickBot="1">
      <c r="A7" s="130"/>
      <c r="B7" s="134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6"/>
      <c r="V7" s="161" t="s">
        <v>20</v>
      </c>
      <c r="W7" s="101"/>
      <c r="X7" s="101"/>
      <c r="Y7" s="101"/>
      <c r="Z7" s="102"/>
      <c r="AA7" s="84">
        <v>1</v>
      </c>
      <c r="AB7" s="64"/>
      <c r="AC7" s="46" t="s">
        <v>3</v>
      </c>
      <c r="AD7" s="64">
        <v>0</v>
      </c>
      <c r="AE7" s="109"/>
      <c r="AF7" s="84">
        <v>10</v>
      </c>
      <c r="AG7" s="64"/>
      <c r="AH7" s="46" t="s">
        <v>3</v>
      </c>
      <c r="AI7" s="64">
        <v>2</v>
      </c>
      <c r="AJ7" s="65"/>
      <c r="AK7" s="56">
        <f>SUM(AA7+AF7)</f>
        <v>11</v>
      </c>
      <c r="AL7" s="55"/>
      <c r="AM7" s="56">
        <f>SUM(Y7+AD7+AI7)</f>
        <v>2</v>
      </c>
      <c r="AN7" s="55"/>
      <c r="AO7" s="95">
        <v>6</v>
      </c>
      <c r="AP7" s="65"/>
      <c r="AQ7" s="89"/>
      <c r="AR7" s="90"/>
      <c r="AS7" s="30"/>
      <c r="AT7" s="85"/>
      <c r="AU7" s="85"/>
      <c r="AV7" s="86"/>
      <c r="AW7" s="86"/>
      <c r="AX7" s="36"/>
      <c r="AY7" s="85"/>
      <c r="AZ7" s="85"/>
      <c r="BA7" s="86"/>
      <c r="BB7" s="86"/>
      <c r="BC7" s="28"/>
      <c r="BD7" s="33"/>
    </row>
    <row r="8" spans="1:56" s="1" customFormat="1" ht="13.5" thickTop="1">
      <c r="A8" s="129">
        <v>2</v>
      </c>
      <c r="B8" s="131" t="s">
        <v>36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3"/>
      <c r="V8" s="137">
        <v>0</v>
      </c>
      <c r="W8" s="91"/>
      <c r="X8" s="37" t="s">
        <v>3</v>
      </c>
      <c r="Y8" s="91">
        <v>1</v>
      </c>
      <c r="Z8" s="138"/>
      <c r="AA8" s="104" t="s">
        <v>19</v>
      </c>
      <c r="AB8" s="105"/>
      <c r="AC8" s="105"/>
      <c r="AD8" s="105"/>
      <c r="AE8" s="106"/>
      <c r="AF8" s="110">
        <v>0</v>
      </c>
      <c r="AG8" s="91"/>
      <c r="AH8" s="37" t="s">
        <v>3</v>
      </c>
      <c r="AI8" s="91">
        <v>1</v>
      </c>
      <c r="AJ8" s="92"/>
      <c r="AK8" s="124">
        <f>SUM(V8+AF8)</f>
        <v>0</v>
      </c>
      <c r="AL8" s="125"/>
      <c r="AM8" s="124">
        <f>SUM(Y8+AD8+AI8)</f>
        <v>2</v>
      </c>
      <c r="AN8" s="125"/>
      <c r="AO8" s="114" t="s">
        <v>50</v>
      </c>
      <c r="AP8" s="128"/>
      <c r="AQ8" s="87" t="s">
        <v>50</v>
      </c>
      <c r="AR8" s="88"/>
      <c r="AS8" s="30"/>
      <c r="AT8" s="85"/>
      <c r="AU8" s="85"/>
      <c r="AV8" s="86"/>
      <c r="AW8" s="86"/>
      <c r="AX8" s="36"/>
      <c r="AY8" s="85"/>
      <c r="AZ8" s="85"/>
      <c r="BA8" s="86"/>
      <c r="BB8" s="86"/>
      <c r="BC8" s="28"/>
      <c r="BD8" s="33"/>
    </row>
    <row r="9" spans="1:56" s="1" customFormat="1" ht="13.5" thickBot="1">
      <c r="A9" s="130"/>
      <c r="B9" s="134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6"/>
      <c r="V9" s="98">
        <v>0</v>
      </c>
      <c r="W9" s="93"/>
      <c r="X9" s="45" t="s">
        <v>3</v>
      </c>
      <c r="Y9" s="93">
        <v>1</v>
      </c>
      <c r="Z9" s="99"/>
      <c r="AA9" s="100" t="s">
        <v>20</v>
      </c>
      <c r="AB9" s="101"/>
      <c r="AC9" s="101"/>
      <c r="AD9" s="101"/>
      <c r="AE9" s="102"/>
      <c r="AF9" s="103">
        <v>0</v>
      </c>
      <c r="AG9" s="93"/>
      <c r="AH9" s="45" t="s">
        <v>3</v>
      </c>
      <c r="AI9" s="93">
        <v>1</v>
      </c>
      <c r="AJ9" s="94"/>
      <c r="AK9" s="56">
        <f>SUM(V9+AF9)</f>
        <v>0</v>
      </c>
      <c r="AL9" s="55"/>
      <c r="AM9" s="56">
        <f>SUM(Y9+AD9+AI9)</f>
        <v>2</v>
      </c>
      <c r="AN9" s="55"/>
      <c r="AO9" s="95" t="s">
        <v>50</v>
      </c>
      <c r="AP9" s="65"/>
      <c r="AQ9" s="89"/>
      <c r="AR9" s="90"/>
      <c r="AS9" s="30"/>
      <c r="AT9" s="85"/>
      <c r="AU9" s="85"/>
      <c r="AV9" s="86"/>
      <c r="AW9" s="86"/>
      <c r="AX9" s="36"/>
      <c r="AY9" s="85"/>
      <c r="AZ9" s="85"/>
      <c r="BA9" s="86"/>
      <c r="BB9" s="86"/>
      <c r="BC9" s="28"/>
      <c r="BD9" s="33"/>
    </row>
    <row r="10" spans="1:56" s="1" customFormat="1" ht="13.5" thickTop="1">
      <c r="A10" s="129">
        <v>3</v>
      </c>
      <c r="B10" s="131" t="s">
        <v>28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3"/>
      <c r="V10" s="137">
        <v>3</v>
      </c>
      <c r="W10" s="91"/>
      <c r="X10" s="37" t="s">
        <v>3</v>
      </c>
      <c r="Y10" s="91">
        <v>8</v>
      </c>
      <c r="Z10" s="138"/>
      <c r="AA10" s="162">
        <v>1</v>
      </c>
      <c r="AB10" s="115"/>
      <c r="AC10" s="42" t="s">
        <v>3</v>
      </c>
      <c r="AD10" s="115">
        <v>0</v>
      </c>
      <c r="AE10" s="163"/>
      <c r="AF10" s="104" t="s">
        <v>19</v>
      </c>
      <c r="AG10" s="105"/>
      <c r="AH10" s="105"/>
      <c r="AI10" s="105"/>
      <c r="AJ10" s="116"/>
      <c r="AK10" s="124">
        <f>SUM(V10+AA10)</f>
        <v>4</v>
      </c>
      <c r="AL10" s="125"/>
      <c r="AM10" s="124">
        <f>SUM(T10+Y10+AD10)</f>
        <v>8</v>
      </c>
      <c r="AN10" s="125"/>
      <c r="AO10" s="114">
        <v>3</v>
      </c>
      <c r="AP10" s="128"/>
      <c r="AQ10" s="87">
        <f>SUM(AO10:AO11)</f>
        <v>6</v>
      </c>
      <c r="AR10" s="88"/>
      <c r="AS10" s="30"/>
      <c r="AT10" s="85"/>
      <c r="AU10" s="85"/>
      <c r="AV10" s="86"/>
      <c r="AW10" s="86"/>
      <c r="AX10" s="36"/>
      <c r="AY10" s="85"/>
      <c r="AZ10" s="85"/>
      <c r="BA10" s="86"/>
      <c r="BB10" s="86"/>
      <c r="BC10" s="28"/>
      <c r="BD10" s="33"/>
    </row>
    <row r="11" spans="1:56" s="1" customFormat="1" ht="13.5" thickBot="1">
      <c r="A11" s="164"/>
      <c r="B11" s="165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7"/>
      <c r="V11" s="168">
        <v>2</v>
      </c>
      <c r="W11" s="169"/>
      <c r="X11" s="50" t="s">
        <v>3</v>
      </c>
      <c r="Y11" s="169">
        <v>10</v>
      </c>
      <c r="Z11" s="170"/>
      <c r="AA11" s="144">
        <v>1</v>
      </c>
      <c r="AB11" s="120"/>
      <c r="AC11" s="49" t="s">
        <v>3</v>
      </c>
      <c r="AD11" s="120">
        <v>0</v>
      </c>
      <c r="AE11" s="121"/>
      <c r="AF11" s="117" t="s">
        <v>20</v>
      </c>
      <c r="AG11" s="118"/>
      <c r="AH11" s="118"/>
      <c r="AI11" s="118"/>
      <c r="AJ11" s="119"/>
      <c r="AK11" s="142">
        <f>SUM(V11+AA11)</f>
        <v>3</v>
      </c>
      <c r="AL11" s="143"/>
      <c r="AM11" s="142">
        <f>SUM(T11+Y11+AD11)</f>
        <v>10</v>
      </c>
      <c r="AN11" s="143"/>
      <c r="AO11" s="122">
        <v>3</v>
      </c>
      <c r="AP11" s="123"/>
      <c r="AQ11" s="140"/>
      <c r="AR11" s="141"/>
      <c r="AS11" s="30"/>
      <c r="AT11" s="85"/>
      <c r="AU11" s="85"/>
      <c r="AV11" s="86"/>
      <c r="AW11" s="86"/>
      <c r="AX11" s="36"/>
      <c r="AY11" s="85"/>
      <c r="AZ11" s="85"/>
      <c r="BA11" s="86"/>
      <c r="BB11" s="86"/>
      <c r="BC11" s="28"/>
      <c r="BD11" s="33"/>
    </row>
    <row r="12" spans="1:56" s="1" customFormat="1" ht="14.25" thickBot="1" thickTop="1">
      <c r="A12" s="5"/>
      <c r="AF12" s="111" t="s">
        <v>16</v>
      </c>
      <c r="AG12" s="112"/>
      <c r="AH12" s="112"/>
      <c r="AI12" s="112"/>
      <c r="AJ12" s="113"/>
      <c r="AK12" s="126">
        <f>SUM(AK6:AL11)</f>
        <v>33</v>
      </c>
      <c r="AL12" s="127"/>
      <c r="AM12" s="126">
        <f>SUM(AM6:AN11)</f>
        <v>32</v>
      </c>
      <c r="AN12" s="127"/>
      <c r="AO12" s="31"/>
      <c r="AP12" s="26"/>
      <c r="AQ12" s="26"/>
      <c r="AR12" s="26"/>
      <c r="AS12" s="26"/>
      <c r="AT12" s="29"/>
      <c r="AU12" s="26"/>
      <c r="AV12" s="26"/>
      <c r="AW12" s="26"/>
      <c r="AX12" s="26"/>
      <c r="AY12" s="29"/>
      <c r="AZ12" s="26"/>
      <c r="BA12" s="26"/>
      <c r="BB12" s="26"/>
      <c r="BC12" s="26"/>
      <c r="BD12" s="3"/>
    </row>
    <row r="13" spans="1:56" s="1" customFormat="1" ht="17.25" thickBot="1" thickTop="1">
      <c r="A13" s="6" t="s">
        <v>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16"/>
      <c r="BC13" s="7"/>
      <c r="BD13" s="7"/>
    </row>
    <row r="14" spans="1:54" s="1" customFormat="1" ht="14.25" thickBot="1" thickTop="1">
      <c r="A14" s="148" t="s">
        <v>25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50"/>
      <c r="V14" s="171">
        <v>1</v>
      </c>
      <c r="W14" s="146"/>
      <c r="X14" s="145">
        <v>2</v>
      </c>
      <c r="Y14" s="146"/>
      <c r="Z14" s="145">
        <v>3</v>
      </c>
      <c r="AA14" s="146"/>
      <c r="AB14" s="145">
        <v>4</v>
      </c>
      <c r="AC14" s="146"/>
      <c r="AD14" s="145">
        <v>5</v>
      </c>
      <c r="AE14" s="146"/>
      <c r="AF14" s="145">
        <v>6</v>
      </c>
      <c r="AG14" s="146"/>
      <c r="AH14" s="57" t="s">
        <v>21</v>
      </c>
      <c r="AI14" s="58"/>
      <c r="AJ14" s="147"/>
      <c r="AK14" s="71"/>
      <c r="AL14" s="71"/>
      <c r="AM14" s="71"/>
      <c r="AN14" s="72"/>
      <c r="AO14" s="72"/>
      <c r="AP14" s="71"/>
      <c r="AQ14" s="71"/>
      <c r="AR14" s="71"/>
      <c r="AS14" s="71"/>
      <c r="AT14" s="72"/>
      <c r="AU14" s="72"/>
      <c r="AV14" s="71"/>
      <c r="AW14" s="71"/>
      <c r="AX14" s="71"/>
      <c r="AY14" s="71"/>
      <c r="AZ14" s="72"/>
      <c r="BA14" s="72"/>
      <c r="BB14" s="14"/>
    </row>
    <row r="15" spans="1:54" s="1" customFormat="1" ht="13.5" thickTop="1">
      <c r="A15" s="153">
        <v>1</v>
      </c>
      <c r="B15" s="154" t="s">
        <v>29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6"/>
      <c r="V15" s="173" t="s">
        <v>44</v>
      </c>
      <c r="W15" s="174"/>
      <c r="X15" s="175" t="s">
        <v>44</v>
      </c>
      <c r="Y15" s="174"/>
      <c r="Z15" s="175" t="s">
        <v>44</v>
      </c>
      <c r="AA15" s="174"/>
      <c r="AB15" s="175" t="s">
        <v>44</v>
      </c>
      <c r="AC15" s="174"/>
      <c r="AD15" s="189" t="s">
        <v>44</v>
      </c>
      <c r="AE15" s="190"/>
      <c r="AF15" s="189" t="s">
        <v>44</v>
      </c>
      <c r="AG15" s="190"/>
      <c r="AH15" s="74" t="s">
        <v>45</v>
      </c>
      <c r="AI15" s="75"/>
      <c r="AJ15" s="139"/>
      <c r="AK15" s="70"/>
      <c r="AL15" s="70"/>
      <c r="AM15" s="70"/>
      <c r="AN15" s="63"/>
      <c r="AO15" s="63"/>
      <c r="AP15" s="70"/>
      <c r="AQ15" s="70"/>
      <c r="AR15" s="70"/>
      <c r="AS15" s="70"/>
      <c r="AT15" s="63"/>
      <c r="AU15" s="63"/>
      <c r="AV15" s="70"/>
      <c r="AW15" s="70"/>
      <c r="AX15" s="70"/>
      <c r="AY15" s="70"/>
      <c r="AZ15" s="63"/>
      <c r="BA15" s="63"/>
      <c r="BB15" s="14"/>
    </row>
    <row r="16" spans="1:54" s="1" customFormat="1" ht="13.5" thickBot="1">
      <c r="A16" s="172"/>
      <c r="B16" s="13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6"/>
      <c r="V16" s="176" t="s">
        <v>44</v>
      </c>
      <c r="W16" s="177"/>
      <c r="X16" s="178" t="s">
        <v>44</v>
      </c>
      <c r="Y16" s="177"/>
      <c r="Z16" s="178" t="s">
        <v>44</v>
      </c>
      <c r="AA16" s="177"/>
      <c r="AB16" s="178" t="s">
        <v>44</v>
      </c>
      <c r="AC16" s="177"/>
      <c r="AD16" s="178" t="s">
        <v>44</v>
      </c>
      <c r="AE16" s="177"/>
      <c r="AF16" s="178" t="s">
        <v>44</v>
      </c>
      <c r="AG16" s="177"/>
      <c r="AH16" s="76"/>
      <c r="AI16" s="77"/>
      <c r="AJ16" s="139"/>
      <c r="AK16" s="70"/>
      <c r="AL16" s="70"/>
      <c r="AM16" s="70"/>
      <c r="AN16" s="63"/>
      <c r="AO16" s="63"/>
      <c r="AP16" s="70"/>
      <c r="AQ16" s="70"/>
      <c r="AR16" s="70"/>
      <c r="AS16" s="70"/>
      <c r="AT16" s="63"/>
      <c r="AU16" s="63"/>
      <c r="AV16" s="70"/>
      <c r="AW16" s="70"/>
      <c r="AX16" s="70"/>
      <c r="AY16" s="70"/>
      <c r="AZ16" s="63"/>
      <c r="BA16" s="63"/>
      <c r="BB16" s="14"/>
    </row>
    <row r="17" spans="1:54" s="1" customFormat="1" ht="13.5" thickTop="1">
      <c r="A17" s="129">
        <v>2</v>
      </c>
      <c r="B17" s="131" t="s">
        <v>36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3"/>
      <c r="V17" s="181" t="s">
        <v>51</v>
      </c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3"/>
      <c r="AH17" s="74" t="s">
        <v>50</v>
      </c>
      <c r="AI17" s="75"/>
      <c r="AJ17" s="139"/>
      <c r="AK17" s="70"/>
      <c r="AL17" s="70"/>
      <c r="AM17" s="70"/>
      <c r="AN17" s="63"/>
      <c r="AO17" s="63"/>
      <c r="AP17" s="70"/>
      <c r="AQ17" s="70"/>
      <c r="AR17" s="70"/>
      <c r="AS17" s="70"/>
      <c r="AT17" s="63"/>
      <c r="AU17" s="63"/>
      <c r="AV17" s="70"/>
      <c r="AW17" s="70"/>
      <c r="AX17" s="70"/>
      <c r="AY17" s="70"/>
      <c r="AZ17" s="63"/>
      <c r="BA17" s="63"/>
      <c r="BB17" s="14"/>
    </row>
    <row r="18" spans="1:54" s="1" customFormat="1" ht="13.5" thickBot="1">
      <c r="A18" s="130"/>
      <c r="B18" s="134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6"/>
      <c r="V18" s="184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6"/>
      <c r="AH18" s="76"/>
      <c r="AI18" s="77"/>
      <c r="AJ18" s="139"/>
      <c r="AK18" s="70"/>
      <c r="AL18" s="70"/>
      <c r="AM18" s="70"/>
      <c r="AN18" s="63"/>
      <c r="AO18" s="63"/>
      <c r="AP18" s="70"/>
      <c r="AQ18" s="70"/>
      <c r="AR18" s="70"/>
      <c r="AS18" s="70"/>
      <c r="AT18" s="63"/>
      <c r="AU18" s="63"/>
      <c r="AV18" s="70"/>
      <c r="AW18" s="70"/>
      <c r="AX18" s="70"/>
      <c r="AY18" s="70"/>
      <c r="AZ18" s="63"/>
      <c r="BA18" s="63"/>
      <c r="BB18" s="14"/>
    </row>
    <row r="19" spans="1:54" s="1" customFormat="1" ht="13.5" thickTop="1">
      <c r="A19" s="172">
        <v>3</v>
      </c>
      <c r="B19" s="131" t="s">
        <v>28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3"/>
      <c r="V19" s="197" t="s">
        <v>44</v>
      </c>
      <c r="W19" s="188"/>
      <c r="X19" s="187" t="s">
        <v>44</v>
      </c>
      <c r="Y19" s="188"/>
      <c r="Z19" s="187" t="s">
        <v>44</v>
      </c>
      <c r="AA19" s="188"/>
      <c r="AB19" s="61"/>
      <c r="AC19" s="62"/>
      <c r="AD19" s="61"/>
      <c r="AE19" s="62"/>
      <c r="AF19" s="61"/>
      <c r="AG19" s="62"/>
      <c r="AH19" s="74" t="s">
        <v>46</v>
      </c>
      <c r="AI19" s="75"/>
      <c r="AJ19" s="139"/>
      <c r="AK19" s="70"/>
      <c r="AL19" s="70"/>
      <c r="AM19" s="70"/>
      <c r="AN19" s="63"/>
      <c r="AO19" s="63"/>
      <c r="AP19" s="70"/>
      <c r="AQ19" s="70"/>
      <c r="AR19" s="70"/>
      <c r="AS19" s="70"/>
      <c r="AT19" s="63"/>
      <c r="AU19" s="63"/>
      <c r="AV19" s="70"/>
      <c r="AW19" s="70"/>
      <c r="AX19" s="70"/>
      <c r="AY19" s="70"/>
      <c r="AZ19" s="63"/>
      <c r="BA19" s="63"/>
      <c r="BB19" s="14"/>
    </row>
    <row r="20" spans="1:54" s="1" customFormat="1" ht="13.5" thickBot="1">
      <c r="A20" s="164"/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7"/>
      <c r="V20" s="198" t="s">
        <v>44</v>
      </c>
      <c r="W20" s="180"/>
      <c r="X20" s="179" t="s">
        <v>44</v>
      </c>
      <c r="Y20" s="180"/>
      <c r="Z20" s="179" t="s">
        <v>44</v>
      </c>
      <c r="AA20" s="180"/>
      <c r="AB20" s="68"/>
      <c r="AC20" s="69"/>
      <c r="AD20" s="68"/>
      <c r="AE20" s="69"/>
      <c r="AF20" s="68"/>
      <c r="AG20" s="69"/>
      <c r="AH20" s="78"/>
      <c r="AI20" s="79"/>
      <c r="AJ20" s="139"/>
      <c r="AK20" s="70"/>
      <c r="AL20" s="70"/>
      <c r="AM20" s="70"/>
      <c r="AN20" s="63"/>
      <c r="AO20" s="63"/>
      <c r="AP20" s="73"/>
      <c r="AQ20" s="73"/>
      <c r="AR20" s="73"/>
      <c r="AS20" s="73"/>
      <c r="AT20" s="63"/>
      <c r="AU20" s="63"/>
      <c r="AV20" s="73"/>
      <c r="AW20" s="73"/>
      <c r="AX20" s="73"/>
      <c r="AY20" s="73"/>
      <c r="AZ20" s="63"/>
      <c r="BA20" s="63"/>
      <c r="BB20" s="14"/>
    </row>
    <row r="21" spans="1:54" s="1" customFormat="1" ht="13.5" thickTop="1">
      <c r="A21" s="5"/>
      <c r="BB21" s="14"/>
    </row>
    <row r="22" spans="1:54" s="1" customFormat="1" ht="13.5" thickBot="1">
      <c r="A22" s="5"/>
      <c r="BB22" s="14"/>
    </row>
    <row r="23" spans="1:56" s="1" customFormat="1" ht="14.25" thickBot="1" thickTop="1">
      <c r="A23" s="148" t="s">
        <v>26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50"/>
      <c r="V23" s="151">
        <v>1</v>
      </c>
      <c r="W23" s="81"/>
      <c r="X23" s="81"/>
      <c r="Y23" s="81"/>
      <c r="Z23" s="152"/>
      <c r="AA23" s="80">
        <v>2</v>
      </c>
      <c r="AB23" s="81"/>
      <c r="AC23" s="81"/>
      <c r="AD23" s="81"/>
      <c r="AE23" s="152"/>
      <c r="AF23" s="80">
        <v>3</v>
      </c>
      <c r="AG23" s="81"/>
      <c r="AH23" s="81"/>
      <c r="AI23" s="81"/>
      <c r="AJ23" s="82"/>
      <c r="AK23" s="57" t="s">
        <v>1</v>
      </c>
      <c r="AL23" s="58"/>
      <c r="AM23" s="57" t="s">
        <v>2</v>
      </c>
      <c r="AN23" s="58"/>
      <c r="AO23" s="57" t="s">
        <v>17</v>
      </c>
      <c r="AP23" s="58"/>
      <c r="AQ23" s="57" t="s">
        <v>18</v>
      </c>
      <c r="AR23" s="58"/>
      <c r="AS23" s="18"/>
      <c r="AT23" s="72"/>
      <c r="AU23" s="72"/>
      <c r="AV23" s="72"/>
      <c r="AW23" s="72"/>
      <c r="AX23" s="19"/>
      <c r="AY23" s="72"/>
      <c r="AZ23" s="72"/>
      <c r="BA23" s="72"/>
      <c r="BB23" s="72"/>
      <c r="BC23" s="19"/>
      <c r="BD23" s="19"/>
    </row>
    <row r="24" spans="1:56" s="1" customFormat="1" ht="13.5" thickTop="1">
      <c r="A24" s="153">
        <v>1</v>
      </c>
      <c r="B24" s="154" t="s">
        <v>27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6"/>
      <c r="V24" s="157" t="s">
        <v>19</v>
      </c>
      <c r="W24" s="158"/>
      <c r="X24" s="158"/>
      <c r="Y24" s="158"/>
      <c r="Z24" s="159"/>
      <c r="AA24" s="160">
        <v>10</v>
      </c>
      <c r="AB24" s="107"/>
      <c r="AC24" s="38" t="s">
        <v>3</v>
      </c>
      <c r="AD24" s="107">
        <v>5</v>
      </c>
      <c r="AE24" s="108"/>
      <c r="AF24" s="83">
        <v>2</v>
      </c>
      <c r="AG24" s="66"/>
      <c r="AH24" s="41" t="s">
        <v>3</v>
      </c>
      <c r="AI24" s="66">
        <v>3</v>
      </c>
      <c r="AJ24" s="67"/>
      <c r="AK24" s="59">
        <f>SUM(AA24+AF24)</f>
        <v>12</v>
      </c>
      <c r="AL24" s="60"/>
      <c r="AM24" s="59">
        <f>SUM(Y24+AD24+AI24)</f>
        <v>8</v>
      </c>
      <c r="AN24" s="60"/>
      <c r="AO24" s="96">
        <v>3</v>
      </c>
      <c r="AP24" s="97"/>
      <c r="AQ24" s="87">
        <f>SUM(AO24:AO25)</f>
        <v>9</v>
      </c>
      <c r="AR24" s="88"/>
      <c r="AS24" s="30"/>
      <c r="AT24" s="85"/>
      <c r="AU24" s="85"/>
      <c r="AV24" s="86"/>
      <c r="AW24" s="86"/>
      <c r="AX24" s="36"/>
      <c r="AY24" s="85"/>
      <c r="AZ24" s="85"/>
      <c r="BA24" s="86"/>
      <c r="BB24" s="86"/>
      <c r="BC24" s="28"/>
      <c r="BD24" s="33"/>
    </row>
    <row r="25" spans="1:56" s="1" customFormat="1" ht="13.5" thickBot="1">
      <c r="A25" s="130"/>
      <c r="B25" s="134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6"/>
      <c r="V25" s="161" t="s">
        <v>20</v>
      </c>
      <c r="W25" s="101"/>
      <c r="X25" s="101"/>
      <c r="Y25" s="101"/>
      <c r="Z25" s="102"/>
      <c r="AA25" s="84">
        <v>7</v>
      </c>
      <c r="AB25" s="64"/>
      <c r="AC25" s="46" t="s">
        <v>3</v>
      </c>
      <c r="AD25" s="64">
        <v>3</v>
      </c>
      <c r="AE25" s="109"/>
      <c r="AF25" s="84">
        <v>4</v>
      </c>
      <c r="AG25" s="64"/>
      <c r="AH25" s="46" t="s">
        <v>3</v>
      </c>
      <c r="AI25" s="64">
        <v>2</v>
      </c>
      <c r="AJ25" s="65"/>
      <c r="AK25" s="56">
        <f>SUM(AA25+AF25)</f>
        <v>11</v>
      </c>
      <c r="AL25" s="55"/>
      <c r="AM25" s="56">
        <f>SUM(Y25+AD25+AI25)</f>
        <v>5</v>
      </c>
      <c r="AN25" s="55"/>
      <c r="AO25" s="95">
        <v>6</v>
      </c>
      <c r="AP25" s="65"/>
      <c r="AQ25" s="89"/>
      <c r="AR25" s="90"/>
      <c r="AS25" s="30"/>
      <c r="AT25" s="85"/>
      <c r="AU25" s="85"/>
      <c r="AV25" s="86"/>
      <c r="AW25" s="86"/>
      <c r="AX25" s="36"/>
      <c r="AY25" s="85"/>
      <c r="AZ25" s="85"/>
      <c r="BA25" s="86"/>
      <c r="BB25" s="86"/>
      <c r="BC25" s="28"/>
      <c r="BD25" s="33"/>
    </row>
    <row r="26" spans="1:56" s="1" customFormat="1" ht="13.5" thickTop="1">
      <c r="A26" s="129">
        <v>2</v>
      </c>
      <c r="B26" s="131" t="s">
        <v>37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3"/>
      <c r="V26" s="137">
        <v>5</v>
      </c>
      <c r="W26" s="91"/>
      <c r="X26" s="37" t="s">
        <v>3</v>
      </c>
      <c r="Y26" s="91">
        <v>10</v>
      </c>
      <c r="Z26" s="138"/>
      <c r="AA26" s="104" t="s">
        <v>19</v>
      </c>
      <c r="AB26" s="105"/>
      <c r="AC26" s="105"/>
      <c r="AD26" s="105"/>
      <c r="AE26" s="106"/>
      <c r="AF26" s="110">
        <v>1</v>
      </c>
      <c r="AG26" s="91"/>
      <c r="AH26" s="37" t="s">
        <v>3</v>
      </c>
      <c r="AI26" s="91">
        <v>4</v>
      </c>
      <c r="AJ26" s="92"/>
      <c r="AK26" s="124">
        <f>SUM(V26+AF26)</f>
        <v>6</v>
      </c>
      <c r="AL26" s="125"/>
      <c r="AM26" s="124">
        <f>SUM(Y26+AD26+AI26)</f>
        <v>14</v>
      </c>
      <c r="AN26" s="125"/>
      <c r="AO26" s="114">
        <v>0</v>
      </c>
      <c r="AP26" s="128"/>
      <c r="AQ26" s="87">
        <f>SUM(AO26:AO27)</f>
        <v>0</v>
      </c>
      <c r="AR26" s="88"/>
      <c r="AS26" s="30"/>
      <c r="AT26" s="85"/>
      <c r="AU26" s="85"/>
      <c r="AV26" s="86"/>
      <c r="AW26" s="86"/>
      <c r="AX26" s="36"/>
      <c r="AY26" s="85"/>
      <c r="AZ26" s="85"/>
      <c r="BA26" s="86"/>
      <c r="BB26" s="86"/>
      <c r="BC26" s="28"/>
      <c r="BD26" s="33"/>
    </row>
    <row r="27" spans="1:56" s="1" customFormat="1" ht="13.5" thickBot="1">
      <c r="A27" s="130"/>
      <c r="B27" s="134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6"/>
      <c r="V27" s="98">
        <v>3</v>
      </c>
      <c r="W27" s="93"/>
      <c r="X27" s="45" t="s">
        <v>3</v>
      </c>
      <c r="Y27" s="93">
        <v>7</v>
      </c>
      <c r="Z27" s="99"/>
      <c r="AA27" s="100" t="s">
        <v>20</v>
      </c>
      <c r="AB27" s="101"/>
      <c r="AC27" s="101"/>
      <c r="AD27" s="101"/>
      <c r="AE27" s="102"/>
      <c r="AF27" s="103">
        <v>1</v>
      </c>
      <c r="AG27" s="93"/>
      <c r="AH27" s="45" t="s">
        <v>3</v>
      </c>
      <c r="AI27" s="93">
        <v>11</v>
      </c>
      <c r="AJ27" s="94"/>
      <c r="AK27" s="56">
        <f>SUM(V27+AF27)</f>
        <v>4</v>
      </c>
      <c r="AL27" s="55"/>
      <c r="AM27" s="56">
        <f>SUM(Y27+AD27+AI27)</f>
        <v>18</v>
      </c>
      <c r="AN27" s="55"/>
      <c r="AO27" s="95">
        <v>0</v>
      </c>
      <c r="AP27" s="65"/>
      <c r="AQ27" s="89"/>
      <c r="AR27" s="90"/>
      <c r="AS27" s="30"/>
      <c r="AT27" s="85"/>
      <c r="AU27" s="85"/>
      <c r="AV27" s="86"/>
      <c r="AW27" s="86"/>
      <c r="AX27" s="36"/>
      <c r="AY27" s="85"/>
      <c r="AZ27" s="85"/>
      <c r="BA27" s="86"/>
      <c r="BB27" s="86"/>
      <c r="BC27" s="28"/>
      <c r="BD27" s="33"/>
    </row>
    <row r="28" spans="1:56" s="1" customFormat="1" ht="13.5" thickTop="1">
      <c r="A28" s="129">
        <v>3</v>
      </c>
      <c r="B28" s="191" t="s">
        <v>38</v>
      </c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3"/>
      <c r="V28" s="114">
        <v>3</v>
      </c>
      <c r="W28" s="115"/>
      <c r="X28" s="42" t="s">
        <v>3</v>
      </c>
      <c r="Y28" s="115">
        <v>2</v>
      </c>
      <c r="Z28" s="163"/>
      <c r="AA28" s="162">
        <v>4</v>
      </c>
      <c r="AB28" s="115"/>
      <c r="AC28" s="42" t="s">
        <v>3</v>
      </c>
      <c r="AD28" s="115">
        <v>1</v>
      </c>
      <c r="AE28" s="163"/>
      <c r="AF28" s="104" t="s">
        <v>19</v>
      </c>
      <c r="AG28" s="105"/>
      <c r="AH28" s="105"/>
      <c r="AI28" s="105"/>
      <c r="AJ28" s="116"/>
      <c r="AK28" s="124">
        <f>SUM(V28+AA28)</f>
        <v>7</v>
      </c>
      <c r="AL28" s="125"/>
      <c r="AM28" s="124">
        <f>SUM(T28+Y28+AD28)</f>
        <v>3</v>
      </c>
      <c r="AN28" s="125"/>
      <c r="AO28" s="114">
        <v>6</v>
      </c>
      <c r="AP28" s="128"/>
      <c r="AQ28" s="87">
        <f>SUM(AO28:AO29)</f>
        <v>9</v>
      </c>
      <c r="AR28" s="88"/>
      <c r="AS28" s="30"/>
      <c r="AT28" s="85"/>
      <c r="AU28" s="85"/>
      <c r="AV28" s="86"/>
      <c r="AW28" s="86"/>
      <c r="AX28" s="36"/>
      <c r="AY28" s="85"/>
      <c r="AZ28" s="85"/>
      <c r="BA28" s="86"/>
      <c r="BB28" s="86"/>
      <c r="BC28" s="28"/>
      <c r="BD28" s="33"/>
    </row>
    <row r="29" spans="1:56" s="1" customFormat="1" ht="13.5" thickBot="1">
      <c r="A29" s="164"/>
      <c r="B29" s="194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168">
        <v>2</v>
      </c>
      <c r="W29" s="169"/>
      <c r="X29" s="50" t="s">
        <v>3</v>
      </c>
      <c r="Y29" s="169">
        <v>4</v>
      </c>
      <c r="Z29" s="170"/>
      <c r="AA29" s="144">
        <v>11</v>
      </c>
      <c r="AB29" s="120"/>
      <c r="AC29" s="49" t="s">
        <v>3</v>
      </c>
      <c r="AD29" s="120">
        <v>1</v>
      </c>
      <c r="AE29" s="121"/>
      <c r="AF29" s="117" t="s">
        <v>20</v>
      </c>
      <c r="AG29" s="118"/>
      <c r="AH29" s="118"/>
      <c r="AI29" s="118"/>
      <c r="AJ29" s="119"/>
      <c r="AK29" s="142">
        <f>SUM(V29+AA29)</f>
        <v>13</v>
      </c>
      <c r="AL29" s="143"/>
      <c r="AM29" s="142">
        <f>SUM(T29+Y29+AD29)</f>
        <v>5</v>
      </c>
      <c r="AN29" s="143"/>
      <c r="AO29" s="122">
        <v>3</v>
      </c>
      <c r="AP29" s="123"/>
      <c r="AQ29" s="140"/>
      <c r="AR29" s="141"/>
      <c r="AS29" s="30"/>
      <c r="AT29" s="85"/>
      <c r="AU29" s="85"/>
      <c r="AV29" s="86"/>
      <c r="AW29" s="86"/>
      <c r="AX29" s="36"/>
      <c r="AY29" s="85"/>
      <c r="AZ29" s="85"/>
      <c r="BA29" s="86"/>
      <c r="BB29" s="86"/>
      <c r="BC29" s="28"/>
      <c r="BD29" s="33"/>
    </row>
    <row r="30" spans="1:56" s="1" customFormat="1" ht="14.25" thickBot="1" thickTop="1">
      <c r="A30" s="5"/>
      <c r="AF30" s="111" t="s">
        <v>16</v>
      </c>
      <c r="AG30" s="112"/>
      <c r="AH30" s="112"/>
      <c r="AI30" s="112"/>
      <c r="AJ30" s="113"/>
      <c r="AK30" s="126">
        <f>SUM(AK24:AL29)</f>
        <v>53</v>
      </c>
      <c r="AL30" s="127"/>
      <c r="AM30" s="126">
        <f>SUM(AM24:AN29)</f>
        <v>53</v>
      </c>
      <c r="AN30" s="127"/>
      <c r="AO30" s="31"/>
      <c r="AP30" s="26"/>
      <c r="AQ30" s="26"/>
      <c r="AR30" s="26"/>
      <c r="AS30" s="26"/>
      <c r="AT30" s="29"/>
      <c r="AU30" s="26"/>
      <c r="AV30" s="26"/>
      <c r="AW30" s="26"/>
      <c r="AX30" s="26"/>
      <c r="AY30" s="29"/>
      <c r="AZ30" s="26"/>
      <c r="BA30" s="26"/>
      <c r="BB30" s="26"/>
      <c r="BC30" s="26"/>
      <c r="BD30" s="3"/>
    </row>
    <row r="31" spans="1:56" s="1" customFormat="1" ht="17.25" thickBot="1" thickTop="1">
      <c r="A31" s="6" t="s">
        <v>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16"/>
      <c r="BC31" s="7"/>
      <c r="BD31" s="7"/>
    </row>
    <row r="32" spans="1:54" s="1" customFormat="1" ht="14.25" thickBot="1" thickTop="1">
      <c r="A32" s="148" t="s">
        <v>26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50"/>
      <c r="V32" s="171">
        <v>1</v>
      </c>
      <c r="W32" s="146"/>
      <c r="X32" s="145">
        <v>2</v>
      </c>
      <c r="Y32" s="146"/>
      <c r="Z32" s="145">
        <v>3</v>
      </c>
      <c r="AA32" s="146"/>
      <c r="AB32" s="145">
        <v>4</v>
      </c>
      <c r="AC32" s="146"/>
      <c r="AD32" s="145">
        <v>5</v>
      </c>
      <c r="AE32" s="146"/>
      <c r="AF32" s="145">
        <v>6</v>
      </c>
      <c r="AG32" s="146"/>
      <c r="AH32" s="57" t="s">
        <v>21</v>
      </c>
      <c r="AI32" s="58"/>
      <c r="AJ32" s="147"/>
      <c r="AK32" s="71"/>
      <c r="AL32" s="71"/>
      <c r="AM32" s="71"/>
      <c r="AN32" s="72"/>
      <c r="AO32" s="72"/>
      <c r="AP32" s="71"/>
      <c r="AQ32" s="71"/>
      <c r="AR32" s="71"/>
      <c r="AS32" s="71"/>
      <c r="AT32" s="72"/>
      <c r="AU32" s="72"/>
      <c r="AV32" s="71"/>
      <c r="AW32" s="71"/>
      <c r="AX32" s="71"/>
      <c r="AY32" s="71"/>
      <c r="AZ32" s="72"/>
      <c r="BA32" s="72"/>
      <c r="BB32" s="14"/>
    </row>
    <row r="33" spans="1:54" s="1" customFormat="1" ht="13.5" thickTop="1">
      <c r="A33" s="153">
        <v>1</v>
      </c>
      <c r="B33" s="154" t="s">
        <v>27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6"/>
      <c r="V33" s="173" t="s">
        <v>44</v>
      </c>
      <c r="W33" s="174"/>
      <c r="X33" s="175" t="s">
        <v>44</v>
      </c>
      <c r="Y33" s="174"/>
      <c r="Z33" s="175" t="s">
        <v>44</v>
      </c>
      <c r="AA33" s="174"/>
      <c r="AB33" s="246"/>
      <c r="AC33" s="247"/>
      <c r="AD33" s="248"/>
      <c r="AE33" s="249"/>
      <c r="AF33" s="248"/>
      <c r="AG33" s="249"/>
      <c r="AH33" s="74" t="s">
        <v>46</v>
      </c>
      <c r="AI33" s="75"/>
      <c r="AJ33" s="139"/>
      <c r="AK33" s="70"/>
      <c r="AL33" s="70"/>
      <c r="AM33" s="70"/>
      <c r="AN33" s="63"/>
      <c r="AO33" s="63"/>
      <c r="AP33" s="70"/>
      <c r="AQ33" s="70"/>
      <c r="AR33" s="70"/>
      <c r="AS33" s="70"/>
      <c r="AT33" s="63"/>
      <c r="AU33" s="63"/>
      <c r="AV33" s="70"/>
      <c r="AW33" s="70"/>
      <c r="AX33" s="70"/>
      <c r="AY33" s="70"/>
      <c r="AZ33" s="63"/>
      <c r="BA33" s="63"/>
      <c r="BB33" s="14"/>
    </row>
    <row r="34" spans="1:54" s="1" customFormat="1" ht="13.5" thickBot="1">
      <c r="A34" s="172"/>
      <c r="B34" s="134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V34" s="176" t="s">
        <v>44</v>
      </c>
      <c r="W34" s="177"/>
      <c r="X34" s="178" t="s">
        <v>44</v>
      </c>
      <c r="Y34" s="177"/>
      <c r="Z34" s="178" t="s">
        <v>44</v>
      </c>
      <c r="AA34" s="177"/>
      <c r="AB34" s="178" t="s">
        <v>44</v>
      </c>
      <c r="AC34" s="177"/>
      <c r="AD34" s="178" t="s">
        <v>44</v>
      </c>
      <c r="AE34" s="177"/>
      <c r="AF34" s="178" t="s">
        <v>44</v>
      </c>
      <c r="AG34" s="177"/>
      <c r="AH34" s="76"/>
      <c r="AI34" s="77"/>
      <c r="AJ34" s="139"/>
      <c r="AK34" s="70"/>
      <c r="AL34" s="70"/>
      <c r="AM34" s="70"/>
      <c r="AN34" s="63"/>
      <c r="AO34" s="63"/>
      <c r="AP34" s="70"/>
      <c r="AQ34" s="70"/>
      <c r="AR34" s="70"/>
      <c r="AS34" s="70"/>
      <c r="AT34" s="63"/>
      <c r="AU34" s="63"/>
      <c r="AV34" s="70"/>
      <c r="AW34" s="70"/>
      <c r="AX34" s="70"/>
      <c r="AY34" s="70"/>
      <c r="AZ34" s="63"/>
      <c r="BA34" s="63"/>
      <c r="BB34" s="14"/>
    </row>
    <row r="35" spans="1:54" s="1" customFormat="1" ht="13.5" thickTop="1">
      <c r="A35" s="129">
        <v>2</v>
      </c>
      <c r="B35" s="131" t="s">
        <v>37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3"/>
      <c r="V35" s="61"/>
      <c r="W35" s="62"/>
      <c r="X35" s="61"/>
      <c r="Y35" s="62"/>
      <c r="Z35" s="61"/>
      <c r="AA35" s="62"/>
      <c r="AB35" s="61"/>
      <c r="AC35" s="62"/>
      <c r="AD35" s="61"/>
      <c r="AE35" s="62"/>
      <c r="AF35" s="61"/>
      <c r="AG35" s="62"/>
      <c r="AH35" s="74" t="s">
        <v>47</v>
      </c>
      <c r="AI35" s="75"/>
      <c r="AJ35" s="139"/>
      <c r="AK35" s="70"/>
      <c r="AL35" s="70"/>
      <c r="AM35" s="70"/>
      <c r="AN35" s="63"/>
      <c r="AO35" s="63"/>
      <c r="AP35" s="70"/>
      <c r="AQ35" s="70"/>
      <c r="AR35" s="70"/>
      <c r="AS35" s="70"/>
      <c r="AT35" s="63"/>
      <c r="AU35" s="63"/>
      <c r="AV35" s="70"/>
      <c r="AW35" s="70"/>
      <c r="AX35" s="70"/>
      <c r="AY35" s="70"/>
      <c r="AZ35" s="63"/>
      <c r="BA35" s="63"/>
      <c r="BB35" s="14"/>
    </row>
    <row r="36" spans="1:54" s="1" customFormat="1" ht="13.5" thickBot="1">
      <c r="A36" s="130"/>
      <c r="B36" s="134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6"/>
      <c r="V36" s="252"/>
      <c r="W36" s="251"/>
      <c r="X36" s="250"/>
      <c r="Y36" s="251"/>
      <c r="Z36" s="250"/>
      <c r="AA36" s="251"/>
      <c r="AB36" s="250"/>
      <c r="AC36" s="251"/>
      <c r="AD36" s="250"/>
      <c r="AE36" s="251"/>
      <c r="AF36" s="250"/>
      <c r="AG36" s="251"/>
      <c r="AH36" s="76"/>
      <c r="AI36" s="77"/>
      <c r="AJ36" s="139"/>
      <c r="AK36" s="70"/>
      <c r="AL36" s="70"/>
      <c r="AM36" s="70"/>
      <c r="AN36" s="63"/>
      <c r="AO36" s="63"/>
      <c r="AP36" s="70"/>
      <c r="AQ36" s="70"/>
      <c r="AR36" s="70"/>
      <c r="AS36" s="70"/>
      <c r="AT36" s="63"/>
      <c r="AU36" s="63"/>
      <c r="AV36" s="70"/>
      <c r="AW36" s="70"/>
      <c r="AX36" s="70"/>
      <c r="AY36" s="70"/>
      <c r="AZ36" s="63"/>
      <c r="BA36" s="63"/>
      <c r="BB36" s="14"/>
    </row>
    <row r="37" spans="1:54" s="1" customFormat="1" ht="13.5" thickTop="1">
      <c r="A37" s="172">
        <v>3</v>
      </c>
      <c r="B37" s="191" t="s">
        <v>38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3"/>
      <c r="V37" s="197" t="s">
        <v>44</v>
      </c>
      <c r="W37" s="188"/>
      <c r="X37" s="187" t="s">
        <v>44</v>
      </c>
      <c r="Y37" s="188"/>
      <c r="Z37" s="187" t="s">
        <v>44</v>
      </c>
      <c r="AA37" s="188"/>
      <c r="AB37" s="187" t="s">
        <v>44</v>
      </c>
      <c r="AC37" s="188"/>
      <c r="AD37" s="187" t="s">
        <v>44</v>
      </c>
      <c r="AE37" s="188"/>
      <c r="AF37" s="187" t="s">
        <v>44</v>
      </c>
      <c r="AG37" s="188"/>
      <c r="AH37" s="74" t="s">
        <v>45</v>
      </c>
      <c r="AI37" s="75"/>
      <c r="AJ37" s="139"/>
      <c r="AK37" s="70"/>
      <c r="AL37" s="70"/>
      <c r="AM37" s="70"/>
      <c r="AN37" s="63"/>
      <c r="AO37" s="63"/>
      <c r="AP37" s="70"/>
      <c r="AQ37" s="70"/>
      <c r="AR37" s="70"/>
      <c r="AS37" s="70"/>
      <c r="AT37" s="63"/>
      <c r="AU37" s="63"/>
      <c r="AV37" s="70"/>
      <c r="AW37" s="70"/>
      <c r="AX37" s="70"/>
      <c r="AY37" s="70"/>
      <c r="AZ37" s="63"/>
      <c r="BA37" s="63"/>
      <c r="BB37" s="14"/>
    </row>
    <row r="38" spans="1:54" s="1" customFormat="1" ht="13.5" thickBot="1">
      <c r="A38" s="164"/>
      <c r="B38" s="194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6"/>
      <c r="V38" s="198" t="s">
        <v>44</v>
      </c>
      <c r="W38" s="180"/>
      <c r="X38" s="179" t="s">
        <v>44</v>
      </c>
      <c r="Y38" s="180"/>
      <c r="Z38" s="179" t="s">
        <v>44</v>
      </c>
      <c r="AA38" s="180"/>
      <c r="AB38" s="68"/>
      <c r="AC38" s="69"/>
      <c r="AD38" s="68"/>
      <c r="AE38" s="69"/>
      <c r="AF38" s="68"/>
      <c r="AG38" s="69"/>
      <c r="AH38" s="78"/>
      <c r="AI38" s="79"/>
      <c r="AJ38" s="139"/>
      <c r="AK38" s="70"/>
      <c r="AL38" s="70"/>
      <c r="AM38" s="70"/>
      <c r="AN38" s="63"/>
      <c r="AO38" s="63"/>
      <c r="AP38" s="73"/>
      <c r="AQ38" s="73"/>
      <c r="AR38" s="73"/>
      <c r="AS38" s="73"/>
      <c r="AT38" s="63"/>
      <c r="AU38" s="63"/>
      <c r="AV38" s="73"/>
      <c r="AW38" s="73"/>
      <c r="AX38" s="73"/>
      <c r="AY38" s="73"/>
      <c r="AZ38" s="63"/>
      <c r="BA38" s="63"/>
      <c r="BB38" s="14"/>
    </row>
    <row r="39" spans="1:54" s="1" customFormat="1" ht="13.5" thickTop="1">
      <c r="A39" s="5"/>
      <c r="BB39" s="14"/>
    </row>
    <row r="40" spans="1:54" s="1" customFormat="1" ht="19.5" thickBot="1">
      <c r="A40" s="13" t="s">
        <v>23</v>
      </c>
      <c r="BB40" s="14"/>
    </row>
    <row r="41" spans="1:58" s="1" customFormat="1" ht="14.25" thickBot="1" thickTop="1">
      <c r="A41" s="5"/>
      <c r="AR41" s="148" t="s">
        <v>5</v>
      </c>
      <c r="AS41" s="149"/>
      <c r="AT41" s="149"/>
      <c r="AU41" s="149"/>
      <c r="AV41" s="150"/>
      <c r="AW41" s="199" t="s">
        <v>49</v>
      </c>
      <c r="AX41" s="200"/>
      <c r="AY41" s="200"/>
      <c r="AZ41" s="200"/>
      <c r="BA41" s="201"/>
      <c r="BB41" s="199" t="s">
        <v>6</v>
      </c>
      <c r="BC41" s="200"/>
      <c r="BD41" s="200"/>
      <c r="BE41" s="200"/>
      <c r="BF41" s="201"/>
    </row>
    <row r="42" spans="1:58" s="1" customFormat="1" ht="13.5" thickTop="1">
      <c r="A42" s="202" t="s">
        <v>8</v>
      </c>
      <c r="B42" s="203"/>
      <c r="C42" s="204"/>
      <c r="D42" s="205" t="s">
        <v>30</v>
      </c>
      <c r="E42" s="206"/>
      <c r="F42" s="206"/>
      <c r="G42" s="207"/>
      <c r="H42" s="208" t="s">
        <v>29</v>
      </c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10"/>
      <c r="X42" s="10" t="s">
        <v>3</v>
      </c>
      <c r="Y42" s="211" t="s">
        <v>32</v>
      </c>
      <c r="Z42" s="212"/>
      <c r="AA42" s="212"/>
      <c r="AB42" s="213"/>
      <c r="AC42" s="208" t="s">
        <v>54</v>
      </c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14"/>
      <c r="AR42" s="215">
        <v>4</v>
      </c>
      <c r="AS42" s="216"/>
      <c r="AT42" s="8" t="s">
        <v>3</v>
      </c>
      <c r="AU42" s="216">
        <v>4</v>
      </c>
      <c r="AV42" s="217"/>
      <c r="AW42" s="215">
        <v>4</v>
      </c>
      <c r="AX42" s="216"/>
      <c r="AY42" s="8" t="s">
        <v>3</v>
      </c>
      <c r="AZ42" s="216">
        <v>1</v>
      </c>
      <c r="BA42" s="217"/>
      <c r="BB42" s="215" t="s">
        <v>50</v>
      </c>
      <c r="BC42" s="216"/>
      <c r="BD42" s="8" t="s">
        <v>3</v>
      </c>
      <c r="BE42" s="216" t="s">
        <v>50</v>
      </c>
      <c r="BF42" s="217"/>
    </row>
    <row r="43" spans="1:58" s="1" customFormat="1" ht="13.5" thickBot="1">
      <c r="A43" s="224" t="s">
        <v>9</v>
      </c>
      <c r="B43" s="225"/>
      <c r="C43" s="226"/>
      <c r="D43" s="227" t="s">
        <v>31</v>
      </c>
      <c r="E43" s="228"/>
      <c r="F43" s="228"/>
      <c r="G43" s="229"/>
      <c r="H43" s="218" t="s">
        <v>38</v>
      </c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30"/>
      <c r="X43" s="9" t="s">
        <v>3</v>
      </c>
      <c r="Y43" s="227" t="s">
        <v>33</v>
      </c>
      <c r="Z43" s="228"/>
      <c r="AA43" s="228"/>
      <c r="AB43" s="229"/>
      <c r="AC43" s="218" t="s">
        <v>28</v>
      </c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20"/>
      <c r="AR43" s="221">
        <v>7</v>
      </c>
      <c r="AS43" s="222"/>
      <c r="AT43" s="4" t="s">
        <v>3</v>
      </c>
      <c r="AU43" s="222">
        <v>6</v>
      </c>
      <c r="AV43" s="223"/>
      <c r="AW43" s="221">
        <v>9</v>
      </c>
      <c r="AX43" s="222"/>
      <c r="AY43" s="4" t="s">
        <v>3</v>
      </c>
      <c r="AZ43" s="222">
        <v>1</v>
      </c>
      <c r="BA43" s="223"/>
      <c r="BB43" s="221" t="s">
        <v>50</v>
      </c>
      <c r="BC43" s="222"/>
      <c r="BD43" s="4" t="s">
        <v>3</v>
      </c>
      <c r="BE43" s="222" t="s">
        <v>50</v>
      </c>
      <c r="BF43" s="223"/>
    </row>
    <row r="44" s="1" customFormat="1" ht="13.5" thickTop="1">
      <c r="BB44" s="14"/>
    </row>
    <row r="45" spans="1:54" s="1" customFormat="1" ht="19.5" thickBot="1">
      <c r="A45" s="13" t="s">
        <v>24</v>
      </c>
      <c r="BB45" s="14"/>
    </row>
    <row r="46" spans="1:56" s="1" customFormat="1" ht="14.25" thickBot="1" thickTop="1">
      <c r="A46" s="5"/>
      <c r="AR46" s="148" t="s">
        <v>5</v>
      </c>
      <c r="AS46" s="149"/>
      <c r="AT46" s="149"/>
      <c r="AU46" s="149"/>
      <c r="AV46" s="150"/>
      <c r="AW46" s="199" t="s">
        <v>6</v>
      </c>
      <c r="AX46" s="200"/>
      <c r="AY46" s="200"/>
      <c r="AZ46" s="200"/>
      <c r="BA46" s="201"/>
      <c r="BB46" s="231"/>
      <c r="BC46" s="232"/>
      <c r="BD46" s="232"/>
    </row>
    <row r="47" spans="1:56" s="1" customFormat="1" ht="14.25" thickBot="1" thickTop="1">
      <c r="A47" s="151" t="s">
        <v>10</v>
      </c>
      <c r="B47" s="81"/>
      <c r="C47" s="152"/>
      <c r="D47" s="236" t="s">
        <v>11</v>
      </c>
      <c r="E47" s="237"/>
      <c r="F47" s="237"/>
      <c r="G47" s="237"/>
      <c r="H47" s="238"/>
      <c r="I47" s="239" t="s">
        <v>29</v>
      </c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1"/>
      <c r="X47" s="12" t="s">
        <v>3</v>
      </c>
      <c r="Y47" s="236" t="s">
        <v>12</v>
      </c>
      <c r="Z47" s="237"/>
      <c r="AA47" s="237"/>
      <c r="AB47" s="237"/>
      <c r="AC47" s="238"/>
      <c r="AD47" s="242" t="s">
        <v>56</v>
      </c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4"/>
      <c r="AR47" s="235">
        <v>0</v>
      </c>
      <c r="AS47" s="233"/>
      <c r="AT47" s="11" t="s">
        <v>3</v>
      </c>
      <c r="AU47" s="233">
        <v>4</v>
      </c>
      <c r="AV47" s="234"/>
      <c r="AW47" s="235" t="s">
        <v>50</v>
      </c>
      <c r="AX47" s="233"/>
      <c r="AY47" s="11" t="s">
        <v>3</v>
      </c>
      <c r="AZ47" s="233" t="s">
        <v>50</v>
      </c>
      <c r="BA47" s="234"/>
      <c r="BB47" s="139"/>
      <c r="BC47" s="70"/>
      <c r="BD47" s="20"/>
    </row>
    <row r="48" ht="13.5" thickTop="1"/>
  </sheetData>
  <mergeCells count="422">
    <mergeCell ref="A1:BF1"/>
    <mergeCell ref="AP38:AQ38"/>
    <mergeCell ref="AR38:AS38"/>
    <mergeCell ref="AN37:AO38"/>
    <mergeCell ref="AJ35:AK35"/>
    <mergeCell ref="AL35:AM35"/>
    <mergeCell ref="AP35:AQ35"/>
    <mergeCell ref="AL38:AM38"/>
    <mergeCell ref="AR37:AS37"/>
    <mergeCell ref="AV37:AW37"/>
    <mergeCell ref="BB41:BF41"/>
    <mergeCell ref="BE42:BF42"/>
    <mergeCell ref="BE43:BF43"/>
    <mergeCell ref="AX37:AY37"/>
    <mergeCell ref="AX38:AY38"/>
    <mergeCell ref="AZ43:BA43"/>
    <mergeCell ref="BB43:BC43"/>
    <mergeCell ref="AT37:AU38"/>
    <mergeCell ref="AV38:AW38"/>
    <mergeCell ref="AZ37:BA38"/>
    <mergeCell ref="V38:W38"/>
    <mergeCell ref="X38:Y38"/>
    <mergeCell ref="Z38:AA38"/>
    <mergeCell ref="AB38:AC38"/>
    <mergeCell ref="AD38:AE38"/>
    <mergeCell ref="AF38:AG38"/>
    <mergeCell ref="AJ38:AK38"/>
    <mergeCell ref="A37:A38"/>
    <mergeCell ref="B37:U38"/>
    <mergeCell ref="V37:W37"/>
    <mergeCell ref="X37:Y37"/>
    <mergeCell ref="AP37:AQ37"/>
    <mergeCell ref="AJ37:AK37"/>
    <mergeCell ref="AL37:AM37"/>
    <mergeCell ref="AF37:AG37"/>
    <mergeCell ref="AH37:AI38"/>
    <mergeCell ref="Z37:AA37"/>
    <mergeCell ref="AB37:AC37"/>
    <mergeCell ref="AD37:AE37"/>
    <mergeCell ref="AB19:AC19"/>
    <mergeCell ref="Z35:AA35"/>
    <mergeCell ref="Z36:AA36"/>
    <mergeCell ref="AB36:AC36"/>
    <mergeCell ref="AB32:AC32"/>
    <mergeCell ref="AD32:AE32"/>
    <mergeCell ref="Z33:AA33"/>
    <mergeCell ref="AX33:AY33"/>
    <mergeCell ref="AZ33:BA34"/>
    <mergeCell ref="AZ32:BA32"/>
    <mergeCell ref="AY28:AZ28"/>
    <mergeCell ref="AY29:AZ29"/>
    <mergeCell ref="AX32:AY32"/>
    <mergeCell ref="BA28:BB29"/>
    <mergeCell ref="AZ35:BA36"/>
    <mergeCell ref="AX35:AY35"/>
    <mergeCell ref="AX36:AY36"/>
    <mergeCell ref="AX34:AY34"/>
    <mergeCell ref="AV36:AW36"/>
    <mergeCell ref="AN35:AO36"/>
    <mergeCell ref="AR35:AS35"/>
    <mergeCell ref="AT35:AU36"/>
    <mergeCell ref="AV35:AW35"/>
    <mergeCell ref="AP36:AQ36"/>
    <mergeCell ref="A35:A36"/>
    <mergeCell ref="B35:U36"/>
    <mergeCell ref="V35:W35"/>
    <mergeCell ref="X35:Y35"/>
    <mergeCell ref="V36:W36"/>
    <mergeCell ref="X36:Y36"/>
    <mergeCell ref="AF35:AG35"/>
    <mergeCell ref="AR36:AS36"/>
    <mergeCell ref="AD36:AE36"/>
    <mergeCell ref="AF36:AG36"/>
    <mergeCell ref="AJ36:AK36"/>
    <mergeCell ref="AL36:AM36"/>
    <mergeCell ref="AT33:AU34"/>
    <mergeCell ref="AJ34:AK34"/>
    <mergeCell ref="AR33:AS33"/>
    <mergeCell ref="V34:W34"/>
    <mergeCell ref="X34:Y34"/>
    <mergeCell ref="Z34:AA34"/>
    <mergeCell ref="AB34:AC34"/>
    <mergeCell ref="AB33:AC33"/>
    <mergeCell ref="AD33:AE33"/>
    <mergeCell ref="AF33:AG33"/>
    <mergeCell ref="AL34:AM34"/>
    <mergeCell ref="AP34:AQ34"/>
    <mergeCell ref="AR34:AS34"/>
    <mergeCell ref="AN33:AO34"/>
    <mergeCell ref="AP33:AQ33"/>
    <mergeCell ref="A33:A34"/>
    <mergeCell ref="B33:U34"/>
    <mergeCell ref="V33:W33"/>
    <mergeCell ref="X33:Y33"/>
    <mergeCell ref="AF34:AG34"/>
    <mergeCell ref="AR32:AS32"/>
    <mergeCell ref="AT32:AU32"/>
    <mergeCell ref="AV32:AW32"/>
    <mergeCell ref="AH32:AI32"/>
    <mergeCell ref="AF32:AG32"/>
    <mergeCell ref="AV33:AW33"/>
    <mergeCell ref="AV34:AW34"/>
    <mergeCell ref="AJ33:AK33"/>
    <mergeCell ref="AL33:AM33"/>
    <mergeCell ref="AJ32:AK32"/>
    <mergeCell ref="AL32:AM32"/>
    <mergeCell ref="AN32:AO32"/>
    <mergeCell ref="AP32:AQ32"/>
    <mergeCell ref="A32:U32"/>
    <mergeCell ref="V32:W32"/>
    <mergeCell ref="X32:Y32"/>
    <mergeCell ref="Z32:AA32"/>
    <mergeCell ref="A17:A18"/>
    <mergeCell ref="B17:U18"/>
    <mergeCell ref="AR17:AS17"/>
    <mergeCell ref="AJ18:AK18"/>
    <mergeCell ref="AL18:AM18"/>
    <mergeCell ref="AP18:AQ18"/>
    <mergeCell ref="AD34:AE34"/>
    <mergeCell ref="AB35:AC35"/>
    <mergeCell ref="AD35:AE35"/>
    <mergeCell ref="AV28:AW29"/>
    <mergeCell ref="AT29:AU29"/>
    <mergeCell ref="AM30:AN30"/>
    <mergeCell ref="AM29:AN29"/>
    <mergeCell ref="AM28:AN28"/>
    <mergeCell ref="AK29:AL29"/>
    <mergeCell ref="AQ28:AR29"/>
    <mergeCell ref="AV17:AW17"/>
    <mergeCell ref="AV19:AW19"/>
    <mergeCell ref="AV20:AW20"/>
    <mergeCell ref="AV18:AW18"/>
    <mergeCell ref="AT28:AU28"/>
    <mergeCell ref="AT19:AU20"/>
    <mergeCell ref="AP20:AQ20"/>
    <mergeCell ref="AR20:AS20"/>
    <mergeCell ref="AP19:AQ19"/>
    <mergeCell ref="AT25:AU25"/>
    <mergeCell ref="AT23:AU23"/>
    <mergeCell ref="AT24:AU24"/>
    <mergeCell ref="AT27:AU27"/>
    <mergeCell ref="AQ26:AR27"/>
    <mergeCell ref="AQ8:AR9"/>
    <mergeCell ref="AT8:AU8"/>
    <mergeCell ref="AV8:AW9"/>
    <mergeCell ref="AY8:AZ8"/>
    <mergeCell ref="AK8:AL8"/>
    <mergeCell ref="AM8:AN8"/>
    <mergeCell ref="AO8:AP8"/>
    <mergeCell ref="V9:W9"/>
    <mergeCell ref="Y9:Z9"/>
    <mergeCell ref="AI9:AJ9"/>
    <mergeCell ref="AK9:AL9"/>
    <mergeCell ref="AM9:AN9"/>
    <mergeCell ref="AO9:AP9"/>
    <mergeCell ref="AI8:AJ8"/>
    <mergeCell ref="A8:A9"/>
    <mergeCell ref="B8:U9"/>
    <mergeCell ref="V8:W8"/>
    <mergeCell ref="Y8:Z8"/>
    <mergeCell ref="AK5:AL5"/>
    <mergeCell ref="AM5:AN5"/>
    <mergeCell ref="AO5:AP5"/>
    <mergeCell ref="AQ5:AR5"/>
    <mergeCell ref="AK7:AL7"/>
    <mergeCell ref="AM7:AN7"/>
    <mergeCell ref="AO7:AP7"/>
    <mergeCell ref="AI6:AJ6"/>
    <mergeCell ref="AK6:AL6"/>
    <mergeCell ref="AM6:AN6"/>
    <mergeCell ref="AO6:AP6"/>
    <mergeCell ref="AI7:AJ7"/>
    <mergeCell ref="AZ47:BA47"/>
    <mergeCell ref="BB47:BC47"/>
    <mergeCell ref="A23:U23"/>
    <mergeCell ref="V23:Z23"/>
    <mergeCell ref="AA23:AE23"/>
    <mergeCell ref="AD47:AQ47"/>
    <mergeCell ref="AR47:AS47"/>
    <mergeCell ref="AY27:AZ27"/>
    <mergeCell ref="AH33:AI34"/>
    <mergeCell ref="AH35:AI36"/>
    <mergeCell ref="AU47:AV47"/>
    <mergeCell ref="AW47:AX47"/>
    <mergeCell ref="A47:C47"/>
    <mergeCell ref="D47:H47"/>
    <mergeCell ref="I47:W47"/>
    <mergeCell ref="Y47:AC47"/>
    <mergeCell ref="AR46:AV46"/>
    <mergeCell ref="AW46:BA46"/>
    <mergeCell ref="BB46:BD46"/>
    <mergeCell ref="AZ42:BA42"/>
    <mergeCell ref="BB42:BC42"/>
    <mergeCell ref="A43:C43"/>
    <mergeCell ref="D43:G43"/>
    <mergeCell ref="H43:W43"/>
    <mergeCell ref="Y43:AB43"/>
    <mergeCell ref="AC43:AQ43"/>
    <mergeCell ref="AR43:AS43"/>
    <mergeCell ref="AU43:AV43"/>
    <mergeCell ref="AW43:AX43"/>
    <mergeCell ref="AR41:AV41"/>
    <mergeCell ref="AW41:BA41"/>
    <mergeCell ref="A42:C42"/>
    <mergeCell ref="D42:G42"/>
    <mergeCell ref="H42:W42"/>
    <mergeCell ref="Y42:AB42"/>
    <mergeCell ref="AC42:AQ42"/>
    <mergeCell ref="AR42:AS42"/>
    <mergeCell ref="AU42:AV42"/>
    <mergeCell ref="AW42:AX42"/>
    <mergeCell ref="A19:A20"/>
    <mergeCell ref="B19:U20"/>
    <mergeCell ref="V19:W19"/>
    <mergeCell ref="X19:Y19"/>
    <mergeCell ref="V20:W20"/>
    <mergeCell ref="X20:Y20"/>
    <mergeCell ref="A24:A25"/>
    <mergeCell ref="B24:U25"/>
    <mergeCell ref="V24:Z24"/>
    <mergeCell ref="AA24:AB24"/>
    <mergeCell ref="V25:Z25"/>
    <mergeCell ref="AA25:AB25"/>
    <mergeCell ref="B28:U29"/>
    <mergeCell ref="A28:A29"/>
    <mergeCell ref="AD28:AE28"/>
    <mergeCell ref="AA28:AB28"/>
    <mergeCell ref="Y28:Z28"/>
    <mergeCell ref="V29:W29"/>
    <mergeCell ref="Y29:Z29"/>
    <mergeCell ref="AA29:AB29"/>
    <mergeCell ref="AB16:AC16"/>
    <mergeCell ref="AF16:AG16"/>
    <mergeCell ref="Z16:AA16"/>
    <mergeCell ref="AD16:AE16"/>
    <mergeCell ref="Z15:AA15"/>
    <mergeCell ref="AD15:AE15"/>
    <mergeCell ref="AF15:AG15"/>
    <mergeCell ref="AB15:AC15"/>
    <mergeCell ref="AH15:AI16"/>
    <mergeCell ref="AD20:AE20"/>
    <mergeCell ref="AJ16:AK16"/>
    <mergeCell ref="AJ20:AK20"/>
    <mergeCell ref="AJ15:AK15"/>
    <mergeCell ref="Z20:AA20"/>
    <mergeCell ref="AL20:AM20"/>
    <mergeCell ref="AB20:AC20"/>
    <mergeCell ref="V17:AG18"/>
    <mergeCell ref="Z19:AA19"/>
    <mergeCell ref="A15:A16"/>
    <mergeCell ref="B15:U16"/>
    <mergeCell ref="V15:W15"/>
    <mergeCell ref="X15:Y15"/>
    <mergeCell ref="V16:W16"/>
    <mergeCell ref="X16:Y16"/>
    <mergeCell ref="BA10:BB11"/>
    <mergeCell ref="A14:U14"/>
    <mergeCell ref="V14:W14"/>
    <mergeCell ref="X14:Y14"/>
    <mergeCell ref="Z14:AA14"/>
    <mergeCell ref="AM12:AN12"/>
    <mergeCell ref="AN14:AO14"/>
    <mergeCell ref="AK10:AL10"/>
    <mergeCell ref="AM10:AN10"/>
    <mergeCell ref="AO10:AP10"/>
    <mergeCell ref="BA6:BB7"/>
    <mergeCell ref="AV6:AW7"/>
    <mergeCell ref="BA8:BB9"/>
    <mergeCell ref="AT9:AU9"/>
    <mergeCell ref="AY9:AZ9"/>
    <mergeCell ref="A10:A11"/>
    <mergeCell ref="B10:U11"/>
    <mergeCell ref="Y10:Z10"/>
    <mergeCell ref="V10:W10"/>
    <mergeCell ref="V11:W11"/>
    <mergeCell ref="Y11:Z11"/>
    <mergeCell ref="AD6:AE6"/>
    <mergeCell ref="AF6:AG6"/>
    <mergeCell ref="AA8:AE8"/>
    <mergeCell ref="AF8:AG8"/>
    <mergeCell ref="AD7:AE7"/>
    <mergeCell ref="AA7:AB7"/>
    <mergeCell ref="AF7:AG7"/>
    <mergeCell ref="AA10:AB10"/>
    <mergeCell ref="AD10:AE10"/>
    <mergeCell ref="AA9:AE9"/>
    <mergeCell ref="AF9:AG9"/>
    <mergeCell ref="AF10:AJ10"/>
    <mergeCell ref="A6:A7"/>
    <mergeCell ref="B6:U7"/>
    <mergeCell ref="V6:Z6"/>
    <mergeCell ref="AA6:AB6"/>
    <mergeCell ref="V7:Z7"/>
    <mergeCell ref="A5:U5"/>
    <mergeCell ref="V5:Z5"/>
    <mergeCell ref="AA5:AE5"/>
    <mergeCell ref="AF5:AJ5"/>
    <mergeCell ref="AA11:AB11"/>
    <mergeCell ref="AD11:AE11"/>
    <mergeCell ref="AD14:AE14"/>
    <mergeCell ref="AF14:AG14"/>
    <mergeCell ref="AF12:AJ12"/>
    <mergeCell ref="AF11:AJ11"/>
    <mergeCell ref="AB14:AC14"/>
    <mergeCell ref="AH14:AI14"/>
    <mergeCell ref="AJ14:AK14"/>
    <mergeCell ref="AK12:AL12"/>
    <mergeCell ref="AQ10:AR11"/>
    <mergeCell ref="AN15:AO16"/>
    <mergeCell ref="AM11:AN11"/>
    <mergeCell ref="AR15:AS15"/>
    <mergeCell ref="AL15:AM15"/>
    <mergeCell ref="AO11:AP11"/>
    <mergeCell ref="AP15:AQ15"/>
    <mergeCell ref="AK11:AL11"/>
    <mergeCell ref="AR16:AS16"/>
    <mergeCell ref="AL16:AM16"/>
    <mergeCell ref="AX17:AY17"/>
    <mergeCell ref="AT10:AU10"/>
    <mergeCell ref="AV10:AW11"/>
    <mergeCell ref="AT11:AU11"/>
    <mergeCell ref="AX15:AY15"/>
    <mergeCell ref="AT15:AU16"/>
    <mergeCell ref="AX16:AY16"/>
    <mergeCell ref="AV15:AW15"/>
    <mergeCell ref="AV16:AW16"/>
    <mergeCell ref="AT17:AU18"/>
    <mergeCell ref="AZ17:BA18"/>
    <mergeCell ref="AX18:AY18"/>
    <mergeCell ref="AJ19:AK19"/>
    <mergeCell ref="AJ17:AK17"/>
    <mergeCell ref="AR19:AS19"/>
    <mergeCell ref="AX19:AY19"/>
    <mergeCell ref="AL17:AM17"/>
    <mergeCell ref="AN17:AO18"/>
    <mergeCell ref="AP17:AQ17"/>
    <mergeCell ref="AR18:AS18"/>
    <mergeCell ref="AY5:AZ5"/>
    <mergeCell ref="AY11:AZ11"/>
    <mergeCell ref="AT5:AU5"/>
    <mergeCell ref="AQ6:AR7"/>
    <mergeCell ref="AT6:AU6"/>
    <mergeCell ref="AY7:AZ7"/>
    <mergeCell ref="AY6:AZ6"/>
    <mergeCell ref="AY10:AZ10"/>
    <mergeCell ref="AV5:AW5"/>
    <mergeCell ref="AT7:AU7"/>
    <mergeCell ref="BA5:BB5"/>
    <mergeCell ref="AY25:AZ25"/>
    <mergeCell ref="A26:A27"/>
    <mergeCell ref="B26:U27"/>
    <mergeCell ref="V26:W26"/>
    <mergeCell ref="Y26:Z26"/>
    <mergeCell ref="BA23:BB23"/>
    <mergeCell ref="AP14:AQ14"/>
    <mergeCell ref="AR14:AS14"/>
    <mergeCell ref="AK24:AL24"/>
    <mergeCell ref="AO29:AP29"/>
    <mergeCell ref="AK26:AL26"/>
    <mergeCell ref="AM26:AN26"/>
    <mergeCell ref="AK30:AL30"/>
    <mergeCell ref="AM27:AN27"/>
    <mergeCell ref="AO26:AP26"/>
    <mergeCell ref="AO27:AP27"/>
    <mergeCell ref="AO28:AP28"/>
    <mergeCell ref="AK27:AL27"/>
    <mergeCell ref="AK28:AL28"/>
    <mergeCell ref="AF30:AJ30"/>
    <mergeCell ref="V28:W28"/>
    <mergeCell ref="AF28:AJ28"/>
    <mergeCell ref="AF29:AJ29"/>
    <mergeCell ref="AD29:AE29"/>
    <mergeCell ref="AA26:AE26"/>
    <mergeCell ref="AD24:AE24"/>
    <mergeCell ref="AD25:AE25"/>
    <mergeCell ref="AF26:AG26"/>
    <mergeCell ref="V27:W27"/>
    <mergeCell ref="Y27:Z27"/>
    <mergeCell ref="AA27:AE27"/>
    <mergeCell ref="AF27:AG27"/>
    <mergeCell ref="BA26:BB27"/>
    <mergeCell ref="AV26:AW27"/>
    <mergeCell ref="AI26:AJ26"/>
    <mergeCell ref="BA24:BB25"/>
    <mergeCell ref="AI27:AJ27"/>
    <mergeCell ref="AO25:AP25"/>
    <mergeCell ref="AO24:AP24"/>
    <mergeCell ref="AQ23:AR23"/>
    <mergeCell ref="AT26:AU26"/>
    <mergeCell ref="AV24:AW25"/>
    <mergeCell ref="AY23:AZ23"/>
    <mergeCell ref="AY24:AZ24"/>
    <mergeCell ref="AQ24:AR25"/>
    <mergeCell ref="AV23:AW23"/>
    <mergeCell ref="AY26:AZ26"/>
    <mergeCell ref="AK23:AL23"/>
    <mergeCell ref="AH17:AI18"/>
    <mergeCell ref="AH19:AI20"/>
    <mergeCell ref="AK25:AL25"/>
    <mergeCell ref="AF23:AJ23"/>
    <mergeCell ref="AF24:AG24"/>
    <mergeCell ref="AF25:AG25"/>
    <mergeCell ref="AZ15:BA16"/>
    <mergeCell ref="AP16:AQ16"/>
    <mergeCell ref="AL14:AM14"/>
    <mergeCell ref="AL19:AM19"/>
    <mergeCell ref="AT14:AU14"/>
    <mergeCell ref="AV14:AW14"/>
    <mergeCell ref="AX14:AY14"/>
    <mergeCell ref="AZ14:BA14"/>
    <mergeCell ref="AZ19:BA20"/>
    <mergeCell ref="AX20:AY20"/>
    <mergeCell ref="AM23:AN23"/>
    <mergeCell ref="AM25:AN25"/>
    <mergeCell ref="AM24:AN24"/>
    <mergeCell ref="AD19:AE19"/>
    <mergeCell ref="AN19:AO20"/>
    <mergeCell ref="AI25:AJ25"/>
    <mergeCell ref="AI24:AJ24"/>
    <mergeCell ref="AF20:AG20"/>
    <mergeCell ref="AF19:AG19"/>
    <mergeCell ref="AO23:AP23"/>
  </mergeCells>
  <printOptions horizontalCentered="1"/>
  <pageMargins left="0.3937007874015748" right="0.3937007874015748" top="0.3937007874015748" bottom="0.6299212598425197" header="0.5118110236220472" footer="0.5118110236220472"/>
  <pageSetup horizontalDpi="120" verticalDpi="120" orientation="portrait" paperSize="9" scale="95" r:id="rId4"/>
  <legacyDrawing r:id="rId3"/>
  <oleObjects>
    <oleObject progId="PBrush" shapeId="62912" r:id="rId1"/>
    <oleObject progId="PBrush" shapeId="6291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F57"/>
  <sheetViews>
    <sheetView showGridLines="0" workbookViewId="0" topLeftCell="A1">
      <selection activeCell="A1" sqref="A1:BF1"/>
    </sheetView>
  </sheetViews>
  <sheetFormatPr defaultColWidth="9.140625" defaultRowHeight="12.75"/>
  <cols>
    <col min="1" max="1" width="3.00390625" style="0" customWidth="1"/>
    <col min="2" max="53" width="1.7109375" style="0" customWidth="1"/>
    <col min="54" max="54" width="1.7109375" style="17" customWidth="1"/>
    <col min="55" max="58" width="1.7109375" style="0" customWidth="1"/>
  </cols>
  <sheetData>
    <row r="1" spans="1:58" ht="27.75">
      <c r="A1" s="253" t="s">
        <v>35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</row>
    <row r="2" spans="1:5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4"/>
      <c r="BC2" s="1"/>
      <c r="BD2" s="1"/>
    </row>
    <row r="3" spans="1:54" s="1" customFormat="1" ht="18.75">
      <c r="A3" s="13" t="s">
        <v>0</v>
      </c>
      <c r="AH3" s="15" t="s">
        <v>34</v>
      </c>
      <c r="BB3" s="14"/>
    </row>
    <row r="4" spans="1:54" s="1" customFormat="1" ht="13.5" thickBot="1">
      <c r="A4" s="2"/>
      <c r="BB4" s="14"/>
    </row>
    <row r="5" spans="1:56" s="1" customFormat="1" ht="14.25" thickBot="1" thickTop="1">
      <c r="A5" s="148" t="s">
        <v>25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50"/>
      <c r="V5" s="151">
        <v>1</v>
      </c>
      <c r="W5" s="81"/>
      <c r="X5" s="81"/>
      <c r="Y5" s="81"/>
      <c r="Z5" s="152"/>
      <c r="AA5" s="80">
        <v>2</v>
      </c>
      <c r="AB5" s="81"/>
      <c r="AC5" s="81"/>
      <c r="AD5" s="81"/>
      <c r="AE5" s="152"/>
      <c r="AF5" s="80">
        <v>3</v>
      </c>
      <c r="AG5" s="81"/>
      <c r="AH5" s="81"/>
      <c r="AI5" s="81"/>
      <c r="AJ5" s="152"/>
      <c r="AK5" s="80">
        <v>4</v>
      </c>
      <c r="AL5" s="81"/>
      <c r="AM5" s="81"/>
      <c r="AN5" s="81"/>
      <c r="AO5" s="152"/>
      <c r="AP5" s="80">
        <v>5</v>
      </c>
      <c r="AQ5" s="81"/>
      <c r="AR5" s="81"/>
      <c r="AS5" s="81"/>
      <c r="AT5" s="152"/>
      <c r="AU5" s="57" t="s">
        <v>1</v>
      </c>
      <c r="AV5" s="58"/>
      <c r="AW5" s="57" t="s">
        <v>2</v>
      </c>
      <c r="AX5" s="58"/>
      <c r="AY5" s="57" t="s">
        <v>17</v>
      </c>
      <c r="AZ5" s="58"/>
      <c r="BA5" s="57" t="s">
        <v>18</v>
      </c>
      <c r="BB5" s="58"/>
      <c r="BC5" s="18"/>
      <c r="BD5" s="19"/>
    </row>
    <row r="6" spans="1:56" s="1" customFormat="1" ht="13.5" thickTop="1">
      <c r="A6" s="153">
        <v>1</v>
      </c>
      <c r="B6" s="154" t="s">
        <v>29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6"/>
      <c r="V6" s="157" t="s">
        <v>19</v>
      </c>
      <c r="W6" s="158"/>
      <c r="X6" s="158"/>
      <c r="Y6" s="158"/>
      <c r="Z6" s="159"/>
      <c r="AA6" s="160">
        <v>1</v>
      </c>
      <c r="AB6" s="107"/>
      <c r="AC6" s="38" t="s">
        <v>3</v>
      </c>
      <c r="AD6" s="107">
        <v>0</v>
      </c>
      <c r="AE6" s="108"/>
      <c r="AF6" s="160">
        <v>8</v>
      </c>
      <c r="AG6" s="107"/>
      <c r="AH6" s="38" t="s">
        <v>3</v>
      </c>
      <c r="AI6" s="107">
        <v>2</v>
      </c>
      <c r="AJ6" s="108"/>
      <c r="AK6" s="268">
        <v>1</v>
      </c>
      <c r="AL6" s="269"/>
      <c r="AM6" s="38" t="s">
        <v>3</v>
      </c>
      <c r="AN6" s="107">
        <v>0</v>
      </c>
      <c r="AO6" s="108"/>
      <c r="AP6" s="290">
        <v>1</v>
      </c>
      <c r="AQ6" s="291"/>
      <c r="AR6" s="41" t="s">
        <v>3</v>
      </c>
      <c r="AS6" s="66">
        <v>2</v>
      </c>
      <c r="AT6" s="292"/>
      <c r="AU6" s="293">
        <f>SUM(AA6+AF6+AK6+AP6)</f>
        <v>11</v>
      </c>
      <c r="AV6" s="294"/>
      <c r="AW6" s="59">
        <f>SUM(Y6+AD6+AI6+AN6+AS6)</f>
        <v>4</v>
      </c>
      <c r="AX6" s="60"/>
      <c r="AY6" s="96">
        <v>9</v>
      </c>
      <c r="AZ6" s="97"/>
      <c r="BA6" s="87">
        <f>SUM(AY6:AY7)</f>
        <v>18</v>
      </c>
      <c r="BB6" s="88"/>
      <c r="BC6" s="21"/>
      <c r="BD6" s="33"/>
    </row>
    <row r="7" spans="1:56" s="1" customFormat="1" ht="13.5" thickBot="1">
      <c r="A7" s="130"/>
      <c r="B7" s="134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6"/>
      <c r="V7" s="161" t="s">
        <v>20</v>
      </c>
      <c r="W7" s="101"/>
      <c r="X7" s="101"/>
      <c r="Y7" s="101"/>
      <c r="Z7" s="102"/>
      <c r="AA7" s="84">
        <v>1</v>
      </c>
      <c r="AB7" s="64"/>
      <c r="AC7" s="46" t="s">
        <v>3</v>
      </c>
      <c r="AD7" s="64">
        <v>0</v>
      </c>
      <c r="AE7" s="109"/>
      <c r="AF7" s="84">
        <v>8</v>
      </c>
      <c r="AG7" s="64"/>
      <c r="AH7" s="46" t="s">
        <v>3</v>
      </c>
      <c r="AI7" s="64">
        <v>3</v>
      </c>
      <c r="AJ7" s="109"/>
      <c r="AK7" s="84">
        <v>1</v>
      </c>
      <c r="AL7" s="64"/>
      <c r="AM7" s="46" t="s">
        <v>3</v>
      </c>
      <c r="AN7" s="64">
        <v>0</v>
      </c>
      <c r="AO7" s="109"/>
      <c r="AP7" s="103">
        <v>3</v>
      </c>
      <c r="AQ7" s="93"/>
      <c r="AR7" s="45" t="s">
        <v>3</v>
      </c>
      <c r="AS7" s="93">
        <v>6</v>
      </c>
      <c r="AT7" s="99"/>
      <c r="AU7" s="56">
        <f>SUM(AA7+AF7+AK7+AP7)</f>
        <v>13</v>
      </c>
      <c r="AV7" s="55"/>
      <c r="AW7" s="56">
        <f aca="true" t="shared" si="0" ref="AW7:AW15">SUM(T7+Y7+AD7+AI7+AN7+AS7)</f>
        <v>9</v>
      </c>
      <c r="AX7" s="55"/>
      <c r="AY7" s="95">
        <v>9</v>
      </c>
      <c r="AZ7" s="65"/>
      <c r="BA7" s="89"/>
      <c r="BB7" s="90"/>
      <c r="BC7" s="21"/>
      <c r="BD7" s="33"/>
    </row>
    <row r="8" spans="1:56" s="1" customFormat="1" ht="13.5" thickTop="1">
      <c r="A8" s="129">
        <v>2</v>
      </c>
      <c r="B8" s="131" t="s">
        <v>40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3"/>
      <c r="V8" s="137">
        <v>0</v>
      </c>
      <c r="W8" s="91"/>
      <c r="X8" s="37" t="s">
        <v>3</v>
      </c>
      <c r="Y8" s="91">
        <v>1</v>
      </c>
      <c r="Z8" s="138"/>
      <c r="AA8" s="104" t="s">
        <v>19</v>
      </c>
      <c r="AB8" s="105"/>
      <c r="AC8" s="105"/>
      <c r="AD8" s="105"/>
      <c r="AE8" s="106"/>
      <c r="AF8" s="110">
        <v>0</v>
      </c>
      <c r="AG8" s="91"/>
      <c r="AH8" s="37" t="s">
        <v>3</v>
      </c>
      <c r="AI8" s="91">
        <v>1</v>
      </c>
      <c r="AJ8" s="138"/>
      <c r="AK8" s="110" t="s">
        <v>50</v>
      </c>
      <c r="AL8" s="91"/>
      <c r="AM8" s="37" t="s">
        <v>3</v>
      </c>
      <c r="AN8" s="91" t="s">
        <v>50</v>
      </c>
      <c r="AO8" s="138"/>
      <c r="AP8" s="110">
        <v>0</v>
      </c>
      <c r="AQ8" s="91"/>
      <c r="AR8" s="37" t="s">
        <v>3</v>
      </c>
      <c r="AS8" s="91">
        <v>1</v>
      </c>
      <c r="AT8" s="138"/>
      <c r="AU8" s="124">
        <v>0</v>
      </c>
      <c r="AV8" s="125"/>
      <c r="AW8" s="124">
        <v>3</v>
      </c>
      <c r="AX8" s="125"/>
      <c r="AY8" s="114" t="s">
        <v>50</v>
      </c>
      <c r="AZ8" s="128"/>
      <c r="BA8" s="87" t="s">
        <v>50</v>
      </c>
      <c r="BB8" s="88"/>
      <c r="BC8" s="21"/>
      <c r="BD8" s="33"/>
    </row>
    <row r="9" spans="1:56" s="1" customFormat="1" ht="13.5" thickBot="1">
      <c r="A9" s="130"/>
      <c r="B9" s="134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6"/>
      <c r="V9" s="98">
        <v>0</v>
      </c>
      <c r="W9" s="93"/>
      <c r="X9" s="45" t="s">
        <v>3</v>
      </c>
      <c r="Y9" s="93">
        <v>1</v>
      </c>
      <c r="Z9" s="99"/>
      <c r="AA9" s="100" t="s">
        <v>20</v>
      </c>
      <c r="AB9" s="101"/>
      <c r="AC9" s="101"/>
      <c r="AD9" s="101"/>
      <c r="AE9" s="102"/>
      <c r="AF9" s="103">
        <v>0</v>
      </c>
      <c r="AG9" s="93"/>
      <c r="AH9" s="45" t="s">
        <v>3</v>
      </c>
      <c r="AI9" s="93">
        <v>1</v>
      </c>
      <c r="AJ9" s="99"/>
      <c r="AK9" s="103" t="s">
        <v>50</v>
      </c>
      <c r="AL9" s="93"/>
      <c r="AM9" s="45" t="s">
        <v>3</v>
      </c>
      <c r="AN9" s="93" t="s">
        <v>50</v>
      </c>
      <c r="AO9" s="99"/>
      <c r="AP9" s="295">
        <v>0</v>
      </c>
      <c r="AQ9" s="271"/>
      <c r="AR9" s="52" t="s">
        <v>3</v>
      </c>
      <c r="AS9" s="271">
        <v>1</v>
      </c>
      <c r="AT9" s="272"/>
      <c r="AU9" s="273">
        <v>0</v>
      </c>
      <c r="AV9" s="274"/>
      <c r="AW9" s="56">
        <v>3</v>
      </c>
      <c r="AX9" s="55"/>
      <c r="AY9" s="95" t="s">
        <v>50</v>
      </c>
      <c r="AZ9" s="65"/>
      <c r="BA9" s="89"/>
      <c r="BB9" s="90"/>
      <c r="BC9" s="21"/>
      <c r="BD9" s="33"/>
    </row>
    <row r="10" spans="1:56" s="1" customFormat="1" ht="13.5" thickTop="1">
      <c r="A10" s="172">
        <v>3</v>
      </c>
      <c r="B10" s="191" t="s">
        <v>39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3"/>
      <c r="V10" s="137">
        <v>2</v>
      </c>
      <c r="W10" s="91"/>
      <c r="X10" s="37" t="s">
        <v>3</v>
      </c>
      <c r="Y10" s="91">
        <v>8</v>
      </c>
      <c r="Z10" s="138"/>
      <c r="AA10" s="162">
        <v>1</v>
      </c>
      <c r="AB10" s="115"/>
      <c r="AC10" s="39" t="s">
        <v>3</v>
      </c>
      <c r="AD10" s="115">
        <v>0</v>
      </c>
      <c r="AE10" s="163"/>
      <c r="AF10" s="263" t="s">
        <v>19</v>
      </c>
      <c r="AG10" s="264"/>
      <c r="AH10" s="264"/>
      <c r="AI10" s="264"/>
      <c r="AJ10" s="265"/>
      <c r="AK10" s="162">
        <v>1</v>
      </c>
      <c r="AL10" s="115"/>
      <c r="AM10" s="39" t="s">
        <v>3</v>
      </c>
      <c r="AN10" s="115">
        <v>0</v>
      </c>
      <c r="AO10" s="163"/>
      <c r="AP10" s="110">
        <v>3</v>
      </c>
      <c r="AQ10" s="91"/>
      <c r="AR10" s="40" t="s">
        <v>3</v>
      </c>
      <c r="AS10" s="91">
        <v>6</v>
      </c>
      <c r="AT10" s="138"/>
      <c r="AU10" s="266">
        <f>SUM(V10+AA10+AK10+AP10)</f>
        <v>7</v>
      </c>
      <c r="AV10" s="267"/>
      <c r="AW10" s="124">
        <f t="shared" si="0"/>
        <v>14</v>
      </c>
      <c r="AX10" s="125"/>
      <c r="AY10" s="275">
        <v>6</v>
      </c>
      <c r="AZ10" s="276"/>
      <c r="BA10" s="87">
        <f>SUM(AY10:AY11)</f>
        <v>15</v>
      </c>
      <c r="BB10" s="88"/>
      <c r="BC10" s="21"/>
      <c r="BD10" s="33"/>
    </row>
    <row r="11" spans="1:56" s="1" customFormat="1" ht="13.5" thickBot="1">
      <c r="A11" s="172"/>
      <c r="B11" s="296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8"/>
      <c r="V11" s="98">
        <v>3</v>
      </c>
      <c r="W11" s="93"/>
      <c r="X11" s="48" t="s">
        <v>3</v>
      </c>
      <c r="Y11" s="93">
        <v>8</v>
      </c>
      <c r="Z11" s="99"/>
      <c r="AA11" s="84">
        <v>1</v>
      </c>
      <c r="AB11" s="64"/>
      <c r="AC11" s="43" t="s">
        <v>3</v>
      </c>
      <c r="AD11" s="64">
        <v>0</v>
      </c>
      <c r="AE11" s="109"/>
      <c r="AF11" s="260" t="s">
        <v>20</v>
      </c>
      <c r="AG11" s="261"/>
      <c r="AH11" s="261"/>
      <c r="AI11" s="261"/>
      <c r="AJ11" s="262"/>
      <c r="AK11" s="84">
        <v>1</v>
      </c>
      <c r="AL11" s="64"/>
      <c r="AM11" s="43" t="s">
        <v>3</v>
      </c>
      <c r="AN11" s="64">
        <v>0</v>
      </c>
      <c r="AO11" s="109"/>
      <c r="AP11" s="84">
        <v>4</v>
      </c>
      <c r="AQ11" s="64"/>
      <c r="AR11" s="43" t="s">
        <v>3</v>
      </c>
      <c r="AS11" s="64">
        <v>3</v>
      </c>
      <c r="AT11" s="109"/>
      <c r="AU11" s="280">
        <f>SUM(V11+AA11+AK11+AP11)</f>
        <v>9</v>
      </c>
      <c r="AV11" s="281"/>
      <c r="AW11" s="56">
        <f t="shared" si="0"/>
        <v>11</v>
      </c>
      <c r="AX11" s="55"/>
      <c r="AY11" s="299">
        <v>9</v>
      </c>
      <c r="AZ11" s="300"/>
      <c r="BA11" s="89"/>
      <c r="BB11" s="90"/>
      <c r="BC11" s="21"/>
      <c r="BD11" s="33"/>
    </row>
    <row r="12" spans="1:56" s="1" customFormat="1" ht="13.5" thickTop="1">
      <c r="A12" s="129">
        <v>4</v>
      </c>
      <c r="B12" s="131" t="s">
        <v>36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3"/>
      <c r="V12" s="137">
        <v>0</v>
      </c>
      <c r="W12" s="91"/>
      <c r="X12" s="37" t="s">
        <v>3</v>
      </c>
      <c r="Y12" s="91">
        <v>1</v>
      </c>
      <c r="Z12" s="138"/>
      <c r="AA12" s="110" t="s">
        <v>50</v>
      </c>
      <c r="AB12" s="91"/>
      <c r="AC12" s="37" t="s">
        <v>3</v>
      </c>
      <c r="AD12" s="91" t="s">
        <v>50</v>
      </c>
      <c r="AE12" s="138"/>
      <c r="AF12" s="110">
        <v>0</v>
      </c>
      <c r="AG12" s="91"/>
      <c r="AH12" s="37" t="s">
        <v>3</v>
      </c>
      <c r="AI12" s="91">
        <v>1</v>
      </c>
      <c r="AJ12" s="138"/>
      <c r="AK12" s="104" t="s">
        <v>19</v>
      </c>
      <c r="AL12" s="105"/>
      <c r="AM12" s="105"/>
      <c r="AN12" s="105"/>
      <c r="AO12" s="106"/>
      <c r="AP12" s="110">
        <v>0</v>
      </c>
      <c r="AQ12" s="91"/>
      <c r="AR12" s="37" t="s">
        <v>3</v>
      </c>
      <c r="AS12" s="91">
        <v>1</v>
      </c>
      <c r="AT12" s="138"/>
      <c r="AU12" s="124">
        <v>0</v>
      </c>
      <c r="AV12" s="125"/>
      <c r="AW12" s="124">
        <v>3</v>
      </c>
      <c r="AX12" s="125"/>
      <c r="AY12" s="114" t="s">
        <v>50</v>
      </c>
      <c r="AZ12" s="128"/>
      <c r="BA12" s="87" t="s">
        <v>50</v>
      </c>
      <c r="BB12" s="88"/>
      <c r="BC12" s="21"/>
      <c r="BD12" s="33"/>
    </row>
    <row r="13" spans="1:56" s="1" customFormat="1" ht="13.5" thickBot="1">
      <c r="A13" s="130"/>
      <c r="B13" s="134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6"/>
      <c r="V13" s="98">
        <v>0</v>
      </c>
      <c r="W13" s="93"/>
      <c r="X13" s="45" t="s">
        <v>3</v>
      </c>
      <c r="Y13" s="93">
        <v>1</v>
      </c>
      <c r="Z13" s="99"/>
      <c r="AA13" s="103" t="s">
        <v>50</v>
      </c>
      <c r="AB13" s="93"/>
      <c r="AC13" s="45" t="s">
        <v>3</v>
      </c>
      <c r="AD13" s="93" t="s">
        <v>50</v>
      </c>
      <c r="AE13" s="99"/>
      <c r="AF13" s="103">
        <v>0</v>
      </c>
      <c r="AG13" s="93"/>
      <c r="AH13" s="45" t="s">
        <v>3</v>
      </c>
      <c r="AI13" s="93">
        <v>1</v>
      </c>
      <c r="AJ13" s="99"/>
      <c r="AK13" s="100" t="s">
        <v>20</v>
      </c>
      <c r="AL13" s="101"/>
      <c r="AM13" s="101"/>
      <c r="AN13" s="101"/>
      <c r="AO13" s="102"/>
      <c r="AP13" s="103">
        <v>0</v>
      </c>
      <c r="AQ13" s="93"/>
      <c r="AR13" s="45" t="s">
        <v>3</v>
      </c>
      <c r="AS13" s="93">
        <v>1</v>
      </c>
      <c r="AT13" s="99"/>
      <c r="AU13" s="56">
        <v>0</v>
      </c>
      <c r="AV13" s="55"/>
      <c r="AW13" s="56">
        <v>3</v>
      </c>
      <c r="AX13" s="55"/>
      <c r="AY13" s="95" t="s">
        <v>50</v>
      </c>
      <c r="AZ13" s="65"/>
      <c r="BA13" s="89"/>
      <c r="BB13" s="90"/>
      <c r="BC13" s="21"/>
      <c r="BD13" s="33"/>
    </row>
    <row r="14" spans="1:56" s="1" customFormat="1" ht="13.5" thickTop="1">
      <c r="A14" s="172">
        <v>5</v>
      </c>
      <c r="B14" s="285" t="s">
        <v>28</v>
      </c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7"/>
      <c r="V14" s="114">
        <v>2</v>
      </c>
      <c r="W14" s="115"/>
      <c r="X14" s="42" t="s">
        <v>3</v>
      </c>
      <c r="Y14" s="115">
        <v>1</v>
      </c>
      <c r="Z14" s="163"/>
      <c r="AA14" s="162">
        <v>1</v>
      </c>
      <c r="AB14" s="115"/>
      <c r="AC14" s="39" t="s">
        <v>3</v>
      </c>
      <c r="AD14" s="115">
        <v>0</v>
      </c>
      <c r="AE14" s="163"/>
      <c r="AF14" s="162">
        <v>6</v>
      </c>
      <c r="AG14" s="115"/>
      <c r="AH14" s="39" t="s">
        <v>3</v>
      </c>
      <c r="AI14" s="115">
        <v>3</v>
      </c>
      <c r="AJ14" s="163"/>
      <c r="AK14" s="162">
        <v>1</v>
      </c>
      <c r="AL14" s="115"/>
      <c r="AM14" s="42" t="s">
        <v>3</v>
      </c>
      <c r="AN14" s="115">
        <v>0</v>
      </c>
      <c r="AO14" s="163"/>
      <c r="AP14" s="263" t="s">
        <v>19</v>
      </c>
      <c r="AQ14" s="264"/>
      <c r="AR14" s="264"/>
      <c r="AS14" s="264"/>
      <c r="AT14" s="270"/>
      <c r="AU14" s="266">
        <f>SUM(V14+AA14+AF14+AK14)</f>
        <v>10</v>
      </c>
      <c r="AV14" s="267"/>
      <c r="AW14" s="124">
        <f t="shared" si="0"/>
        <v>4</v>
      </c>
      <c r="AX14" s="125"/>
      <c r="AY14" s="275">
        <v>12</v>
      </c>
      <c r="AZ14" s="276"/>
      <c r="BA14" s="87">
        <f>SUM(AY14:AY15)</f>
        <v>21</v>
      </c>
      <c r="BB14" s="88"/>
      <c r="BC14" s="21"/>
      <c r="BD14" s="33"/>
    </row>
    <row r="15" spans="1:56" s="1" customFormat="1" ht="13.5" thickBot="1">
      <c r="A15" s="164"/>
      <c r="B15" s="165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7"/>
      <c r="V15" s="122">
        <v>6</v>
      </c>
      <c r="W15" s="120"/>
      <c r="X15" s="47" t="s">
        <v>3</v>
      </c>
      <c r="Y15" s="120">
        <v>3</v>
      </c>
      <c r="Z15" s="121"/>
      <c r="AA15" s="305">
        <v>1</v>
      </c>
      <c r="AB15" s="301"/>
      <c r="AC15" s="51" t="s">
        <v>3</v>
      </c>
      <c r="AD15" s="301">
        <v>0</v>
      </c>
      <c r="AE15" s="302"/>
      <c r="AF15" s="303">
        <v>3</v>
      </c>
      <c r="AG15" s="304"/>
      <c r="AH15" s="44" t="s">
        <v>3</v>
      </c>
      <c r="AI15" s="169">
        <v>4</v>
      </c>
      <c r="AJ15" s="170"/>
      <c r="AK15" s="144">
        <v>1</v>
      </c>
      <c r="AL15" s="120"/>
      <c r="AM15" s="47" t="s">
        <v>3</v>
      </c>
      <c r="AN15" s="120">
        <v>0</v>
      </c>
      <c r="AO15" s="121"/>
      <c r="AP15" s="117" t="s">
        <v>20</v>
      </c>
      <c r="AQ15" s="118"/>
      <c r="AR15" s="118"/>
      <c r="AS15" s="118"/>
      <c r="AT15" s="119"/>
      <c r="AU15" s="277">
        <f>SUM(V15+AA15+AF15+AK15)</f>
        <v>11</v>
      </c>
      <c r="AV15" s="278"/>
      <c r="AW15" s="142">
        <f t="shared" si="0"/>
        <v>7</v>
      </c>
      <c r="AX15" s="143"/>
      <c r="AY15" s="288">
        <v>9</v>
      </c>
      <c r="AZ15" s="289"/>
      <c r="BA15" s="89"/>
      <c r="BB15" s="90"/>
      <c r="BC15" s="21"/>
      <c r="BD15" s="33"/>
    </row>
    <row r="16" spans="1:56" s="1" customFormat="1" ht="14.25" thickBot="1" thickTop="1">
      <c r="A16" s="5"/>
      <c r="AP16" s="282" t="s">
        <v>16</v>
      </c>
      <c r="AQ16" s="282"/>
      <c r="AR16" s="282"/>
      <c r="AS16" s="282"/>
      <c r="AT16" s="282"/>
      <c r="AU16" s="279">
        <f>SUM(AU6:AU15)</f>
        <v>61</v>
      </c>
      <c r="AV16" s="279"/>
      <c r="AW16" s="279">
        <f>SUM(AW6:AW15)</f>
        <v>61</v>
      </c>
      <c r="AX16" s="279"/>
      <c r="AY16" s="24"/>
      <c r="AZ16" s="25"/>
      <c r="BA16" s="25"/>
      <c r="BB16" s="25"/>
      <c r="BC16" s="26"/>
      <c r="BD16" s="3"/>
    </row>
    <row r="17" spans="1:56" s="1" customFormat="1" ht="17.25" thickBot="1" thickTop="1">
      <c r="A17" s="6" t="s">
        <v>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16"/>
      <c r="BC17" s="7"/>
      <c r="BD17" s="7"/>
    </row>
    <row r="18" spans="1:54" s="1" customFormat="1" ht="14.25" thickBot="1" thickTop="1">
      <c r="A18" s="148" t="s">
        <v>25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50"/>
      <c r="V18" s="171">
        <v>1</v>
      </c>
      <c r="W18" s="146"/>
      <c r="X18" s="145">
        <v>2</v>
      </c>
      <c r="Y18" s="146"/>
      <c r="Z18" s="145">
        <v>3</v>
      </c>
      <c r="AA18" s="146"/>
      <c r="AB18" s="145">
        <v>4</v>
      </c>
      <c r="AC18" s="146"/>
      <c r="AD18" s="145">
        <v>5</v>
      </c>
      <c r="AE18" s="146"/>
      <c r="AF18" s="145">
        <v>6</v>
      </c>
      <c r="AG18" s="146"/>
      <c r="AH18" s="145">
        <v>7</v>
      </c>
      <c r="AI18" s="146"/>
      <c r="AJ18" s="145">
        <v>8</v>
      </c>
      <c r="AK18" s="146"/>
      <c r="AL18" s="145">
        <v>9</v>
      </c>
      <c r="AM18" s="146"/>
      <c r="AN18" s="145">
        <v>10</v>
      </c>
      <c r="AO18" s="146"/>
      <c r="AP18" s="145">
        <v>11</v>
      </c>
      <c r="AQ18" s="146"/>
      <c r="AR18" s="145">
        <v>12</v>
      </c>
      <c r="AS18" s="146"/>
      <c r="AT18" s="57" t="s">
        <v>21</v>
      </c>
      <c r="AU18" s="58"/>
      <c r="AV18" s="147"/>
      <c r="AW18" s="71"/>
      <c r="AX18" s="71"/>
      <c r="AY18" s="71"/>
      <c r="AZ18" s="72"/>
      <c r="BA18" s="72"/>
      <c r="BB18" s="14"/>
    </row>
    <row r="19" spans="1:54" s="1" customFormat="1" ht="13.5" thickTop="1">
      <c r="A19" s="153">
        <v>1</v>
      </c>
      <c r="B19" s="154" t="s">
        <v>29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6"/>
      <c r="V19" s="173" t="s">
        <v>44</v>
      </c>
      <c r="W19" s="174"/>
      <c r="X19" s="175" t="s">
        <v>44</v>
      </c>
      <c r="Y19" s="174"/>
      <c r="Z19" s="175" t="s">
        <v>44</v>
      </c>
      <c r="AA19" s="174"/>
      <c r="AB19" s="175" t="s">
        <v>44</v>
      </c>
      <c r="AC19" s="174"/>
      <c r="AD19" s="189" t="s">
        <v>44</v>
      </c>
      <c r="AE19" s="190"/>
      <c r="AF19" s="189" t="s">
        <v>44</v>
      </c>
      <c r="AG19" s="190"/>
      <c r="AH19" s="189" t="s">
        <v>44</v>
      </c>
      <c r="AI19" s="190"/>
      <c r="AJ19" s="189" t="s">
        <v>44</v>
      </c>
      <c r="AK19" s="190"/>
      <c r="AL19" s="189" t="s">
        <v>44</v>
      </c>
      <c r="AM19" s="190"/>
      <c r="AN19" s="248"/>
      <c r="AO19" s="249"/>
      <c r="AP19" s="246"/>
      <c r="AQ19" s="247"/>
      <c r="AR19" s="246"/>
      <c r="AS19" s="247"/>
      <c r="AT19" s="74" t="s">
        <v>46</v>
      </c>
      <c r="AU19" s="75"/>
      <c r="AV19" s="139"/>
      <c r="AW19" s="70"/>
      <c r="AX19" s="70"/>
      <c r="AY19" s="70"/>
      <c r="AZ19" s="63"/>
      <c r="BA19" s="63"/>
      <c r="BB19" s="14"/>
    </row>
    <row r="20" spans="1:54" s="1" customFormat="1" ht="13.5" thickBot="1">
      <c r="A20" s="172"/>
      <c r="B20" s="134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6"/>
      <c r="V20" s="176" t="s">
        <v>44</v>
      </c>
      <c r="W20" s="177"/>
      <c r="X20" s="178" t="s">
        <v>44</v>
      </c>
      <c r="Y20" s="177"/>
      <c r="Z20" s="178" t="s">
        <v>44</v>
      </c>
      <c r="AA20" s="177"/>
      <c r="AB20" s="178" t="s">
        <v>44</v>
      </c>
      <c r="AC20" s="177"/>
      <c r="AD20" s="178" t="s">
        <v>44</v>
      </c>
      <c r="AE20" s="177"/>
      <c r="AF20" s="178" t="s">
        <v>44</v>
      </c>
      <c r="AG20" s="177"/>
      <c r="AH20" s="178" t="s">
        <v>44</v>
      </c>
      <c r="AI20" s="177"/>
      <c r="AJ20" s="178" t="s">
        <v>44</v>
      </c>
      <c r="AK20" s="177"/>
      <c r="AL20" s="178" t="s">
        <v>44</v>
      </c>
      <c r="AM20" s="177"/>
      <c r="AN20" s="250"/>
      <c r="AO20" s="251"/>
      <c r="AP20" s="250"/>
      <c r="AQ20" s="251"/>
      <c r="AR20" s="250"/>
      <c r="AS20" s="251"/>
      <c r="AT20" s="76"/>
      <c r="AU20" s="77"/>
      <c r="AV20" s="139"/>
      <c r="AW20" s="70"/>
      <c r="AX20" s="70"/>
      <c r="AY20" s="70"/>
      <c r="AZ20" s="63"/>
      <c r="BA20" s="63"/>
      <c r="BB20" s="14"/>
    </row>
    <row r="21" spans="1:54" s="1" customFormat="1" ht="13.5" thickTop="1">
      <c r="A21" s="129">
        <v>2</v>
      </c>
      <c r="B21" s="131" t="s">
        <v>40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3"/>
      <c r="V21" s="181" t="s">
        <v>51</v>
      </c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3"/>
      <c r="AT21" s="74" t="s">
        <v>50</v>
      </c>
      <c r="AU21" s="75"/>
      <c r="AV21" s="139"/>
      <c r="AW21" s="70"/>
      <c r="AX21" s="70"/>
      <c r="AY21" s="70"/>
      <c r="AZ21" s="63"/>
      <c r="BA21" s="63"/>
      <c r="BB21" s="14"/>
    </row>
    <row r="22" spans="1:54" s="1" customFormat="1" ht="13.5" thickBot="1">
      <c r="A22" s="130"/>
      <c r="B22" s="134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6"/>
      <c r="V22" s="184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6"/>
      <c r="AT22" s="76"/>
      <c r="AU22" s="77"/>
      <c r="AV22" s="139"/>
      <c r="AW22" s="70"/>
      <c r="AX22" s="70"/>
      <c r="AY22" s="70"/>
      <c r="AZ22" s="63"/>
      <c r="BA22" s="63"/>
      <c r="BB22" s="14"/>
    </row>
    <row r="23" spans="1:54" s="1" customFormat="1" ht="13.5" thickTop="1">
      <c r="A23" s="172">
        <v>3</v>
      </c>
      <c r="B23" s="191" t="s">
        <v>39</v>
      </c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3"/>
      <c r="V23" s="197" t="s">
        <v>44</v>
      </c>
      <c r="W23" s="188"/>
      <c r="X23" s="187" t="s">
        <v>44</v>
      </c>
      <c r="Y23" s="188"/>
      <c r="Z23" s="187" t="s">
        <v>44</v>
      </c>
      <c r="AA23" s="188"/>
      <c r="AB23" s="187" t="s">
        <v>44</v>
      </c>
      <c r="AC23" s="188"/>
      <c r="AD23" s="187" t="s">
        <v>44</v>
      </c>
      <c r="AE23" s="188"/>
      <c r="AF23" s="187" t="s">
        <v>44</v>
      </c>
      <c r="AG23" s="188"/>
      <c r="AH23" s="61"/>
      <c r="AI23" s="62"/>
      <c r="AJ23" s="61"/>
      <c r="AK23" s="62"/>
      <c r="AL23" s="61"/>
      <c r="AM23" s="62"/>
      <c r="AN23" s="61"/>
      <c r="AO23" s="62"/>
      <c r="AP23" s="61"/>
      <c r="AQ23" s="62"/>
      <c r="AR23" s="61"/>
      <c r="AS23" s="62"/>
      <c r="AT23" s="74" t="s">
        <v>47</v>
      </c>
      <c r="AU23" s="75"/>
      <c r="AV23" s="139"/>
      <c r="AW23" s="70"/>
      <c r="AX23" s="70"/>
      <c r="AY23" s="70"/>
      <c r="AZ23" s="63"/>
      <c r="BA23" s="63"/>
      <c r="BB23" s="14"/>
    </row>
    <row r="24" spans="1:54" s="1" customFormat="1" ht="13.5" thickBot="1">
      <c r="A24" s="172"/>
      <c r="B24" s="296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8"/>
      <c r="V24" s="176" t="s">
        <v>44</v>
      </c>
      <c r="W24" s="177"/>
      <c r="X24" s="178" t="s">
        <v>44</v>
      </c>
      <c r="Y24" s="177"/>
      <c r="Z24" s="178" t="s">
        <v>44</v>
      </c>
      <c r="AA24" s="177"/>
      <c r="AB24" s="178" t="s">
        <v>44</v>
      </c>
      <c r="AC24" s="177"/>
      <c r="AD24" s="178" t="s">
        <v>44</v>
      </c>
      <c r="AE24" s="177"/>
      <c r="AF24" s="178" t="s">
        <v>44</v>
      </c>
      <c r="AG24" s="177"/>
      <c r="AH24" s="178" t="s">
        <v>44</v>
      </c>
      <c r="AI24" s="177"/>
      <c r="AJ24" s="178" t="s">
        <v>44</v>
      </c>
      <c r="AK24" s="177"/>
      <c r="AL24" s="178" t="s">
        <v>44</v>
      </c>
      <c r="AM24" s="177"/>
      <c r="AN24" s="250"/>
      <c r="AO24" s="251"/>
      <c r="AP24" s="250"/>
      <c r="AQ24" s="251"/>
      <c r="AR24" s="250"/>
      <c r="AS24" s="251"/>
      <c r="AT24" s="76"/>
      <c r="AU24" s="77"/>
      <c r="AV24" s="139"/>
      <c r="AW24" s="70"/>
      <c r="AX24" s="70"/>
      <c r="AY24" s="70"/>
      <c r="AZ24" s="63"/>
      <c r="BA24" s="63"/>
      <c r="BB24" s="14"/>
    </row>
    <row r="25" spans="1:54" s="1" customFormat="1" ht="13.5" thickTop="1">
      <c r="A25" s="129">
        <v>4</v>
      </c>
      <c r="B25" s="131" t="s">
        <v>36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3"/>
      <c r="V25" s="181" t="s">
        <v>51</v>
      </c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3"/>
      <c r="AT25" s="74" t="s">
        <v>50</v>
      </c>
      <c r="AU25" s="75"/>
      <c r="AV25" s="139"/>
      <c r="AW25" s="70"/>
      <c r="AX25" s="70"/>
      <c r="AY25" s="70"/>
      <c r="AZ25" s="63"/>
      <c r="BA25" s="63"/>
      <c r="BB25" s="14"/>
    </row>
    <row r="26" spans="1:54" s="1" customFormat="1" ht="13.5" thickBot="1">
      <c r="A26" s="130"/>
      <c r="B26" s="134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6"/>
      <c r="V26" s="184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6"/>
      <c r="AT26" s="76"/>
      <c r="AU26" s="77"/>
      <c r="AV26" s="139"/>
      <c r="AW26" s="70"/>
      <c r="AX26" s="70"/>
      <c r="AY26" s="70"/>
      <c r="AZ26" s="63"/>
      <c r="BA26" s="63"/>
      <c r="BB26" s="14"/>
    </row>
    <row r="27" spans="1:54" s="1" customFormat="1" ht="13.5" thickTop="1">
      <c r="A27" s="172">
        <v>5</v>
      </c>
      <c r="B27" s="285" t="s">
        <v>28</v>
      </c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7"/>
      <c r="V27" s="197" t="s">
        <v>44</v>
      </c>
      <c r="W27" s="188"/>
      <c r="X27" s="187" t="s">
        <v>44</v>
      </c>
      <c r="Y27" s="188"/>
      <c r="Z27" s="187" t="s">
        <v>44</v>
      </c>
      <c r="AA27" s="188"/>
      <c r="AB27" s="187" t="s">
        <v>44</v>
      </c>
      <c r="AC27" s="188"/>
      <c r="AD27" s="187" t="s">
        <v>44</v>
      </c>
      <c r="AE27" s="188"/>
      <c r="AF27" s="187" t="s">
        <v>44</v>
      </c>
      <c r="AG27" s="188"/>
      <c r="AH27" s="187" t="s">
        <v>44</v>
      </c>
      <c r="AI27" s="188"/>
      <c r="AJ27" s="187" t="s">
        <v>44</v>
      </c>
      <c r="AK27" s="188"/>
      <c r="AL27" s="187" t="s">
        <v>44</v>
      </c>
      <c r="AM27" s="188"/>
      <c r="AN27" s="187" t="s">
        <v>44</v>
      </c>
      <c r="AO27" s="188"/>
      <c r="AP27" s="187" t="s">
        <v>44</v>
      </c>
      <c r="AQ27" s="188"/>
      <c r="AR27" s="187" t="s">
        <v>44</v>
      </c>
      <c r="AS27" s="188"/>
      <c r="AT27" s="74" t="s">
        <v>45</v>
      </c>
      <c r="AU27" s="75"/>
      <c r="AV27" s="139"/>
      <c r="AW27" s="70"/>
      <c r="AX27" s="70"/>
      <c r="AY27" s="70"/>
      <c r="AZ27" s="63"/>
      <c r="BA27" s="63"/>
      <c r="BB27" s="14"/>
    </row>
    <row r="28" spans="1:54" s="1" customFormat="1" ht="13.5" thickBot="1">
      <c r="A28" s="164"/>
      <c r="B28" s="165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V28" s="198" t="s">
        <v>44</v>
      </c>
      <c r="W28" s="180"/>
      <c r="X28" s="179" t="s">
        <v>44</v>
      </c>
      <c r="Y28" s="180"/>
      <c r="Z28" s="179" t="s">
        <v>44</v>
      </c>
      <c r="AA28" s="180"/>
      <c r="AB28" s="179" t="s">
        <v>44</v>
      </c>
      <c r="AC28" s="180"/>
      <c r="AD28" s="179" t="s">
        <v>44</v>
      </c>
      <c r="AE28" s="180"/>
      <c r="AF28" s="179" t="s">
        <v>44</v>
      </c>
      <c r="AG28" s="180"/>
      <c r="AH28" s="179" t="s">
        <v>44</v>
      </c>
      <c r="AI28" s="180"/>
      <c r="AJ28" s="179" t="s">
        <v>44</v>
      </c>
      <c r="AK28" s="180"/>
      <c r="AL28" s="179" t="s">
        <v>44</v>
      </c>
      <c r="AM28" s="180"/>
      <c r="AN28" s="68"/>
      <c r="AO28" s="69"/>
      <c r="AP28" s="68"/>
      <c r="AQ28" s="69"/>
      <c r="AR28" s="68"/>
      <c r="AS28" s="69"/>
      <c r="AT28" s="76"/>
      <c r="AU28" s="77"/>
      <c r="AV28" s="306"/>
      <c r="AW28" s="73"/>
      <c r="AX28" s="73"/>
      <c r="AY28" s="73"/>
      <c r="AZ28" s="63"/>
      <c r="BA28" s="63"/>
      <c r="BB28" s="14"/>
    </row>
    <row r="29" spans="1:54" s="1" customFormat="1" ht="13.5" thickTop="1">
      <c r="A29" s="5"/>
      <c r="BB29" s="14"/>
    </row>
    <row r="30" spans="1:54" s="1" customFormat="1" ht="13.5" thickBot="1">
      <c r="A30" s="5"/>
      <c r="BB30" s="14"/>
    </row>
    <row r="31" spans="1:54" s="1" customFormat="1" ht="14.25" thickBot="1" thickTop="1">
      <c r="A31" s="148" t="s">
        <v>26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50"/>
      <c r="V31" s="151">
        <v>1</v>
      </c>
      <c r="W31" s="81"/>
      <c r="X31" s="81"/>
      <c r="Y31" s="81"/>
      <c r="Z31" s="152"/>
      <c r="AA31" s="80">
        <v>2</v>
      </c>
      <c r="AB31" s="81"/>
      <c r="AC31" s="81"/>
      <c r="AD31" s="81"/>
      <c r="AE31" s="152"/>
      <c r="AF31" s="80">
        <v>3</v>
      </c>
      <c r="AG31" s="81"/>
      <c r="AH31" s="81"/>
      <c r="AI31" s="81"/>
      <c r="AJ31" s="152"/>
      <c r="AK31" s="80">
        <v>4</v>
      </c>
      <c r="AL31" s="81"/>
      <c r="AM31" s="81"/>
      <c r="AN31" s="81"/>
      <c r="AO31" s="152"/>
      <c r="AP31" s="57" t="s">
        <v>1</v>
      </c>
      <c r="AQ31" s="58"/>
      <c r="AR31" s="57" t="s">
        <v>2</v>
      </c>
      <c r="AS31" s="58"/>
      <c r="AT31" s="57" t="s">
        <v>17</v>
      </c>
      <c r="AU31" s="58"/>
      <c r="AV31" s="57" t="s">
        <v>18</v>
      </c>
      <c r="AW31" s="58"/>
      <c r="AX31" s="18"/>
      <c r="AY31" s="72"/>
      <c r="AZ31" s="72"/>
      <c r="BA31" s="72"/>
      <c r="BB31" s="72"/>
    </row>
    <row r="32" spans="1:54" s="1" customFormat="1" ht="13.5" thickTop="1">
      <c r="A32" s="153">
        <v>1</v>
      </c>
      <c r="B32" s="154" t="s">
        <v>27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6"/>
      <c r="V32" s="157" t="s">
        <v>19</v>
      </c>
      <c r="W32" s="158"/>
      <c r="X32" s="158"/>
      <c r="Y32" s="158"/>
      <c r="Z32" s="159"/>
      <c r="AA32" s="83">
        <v>3</v>
      </c>
      <c r="AB32" s="66"/>
      <c r="AC32" s="41" t="s">
        <v>3</v>
      </c>
      <c r="AD32" s="66">
        <v>5</v>
      </c>
      <c r="AE32" s="292"/>
      <c r="AF32" s="160">
        <v>5</v>
      </c>
      <c r="AG32" s="107"/>
      <c r="AH32" s="38" t="s">
        <v>3</v>
      </c>
      <c r="AI32" s="107">
        <v>2</v>
      </c>
      <c r="AJ32" s="108"/>
      <c r="AK32" s="268">
        <v>8</v>
      </c>
      <c r="AL32" s="269"/>
      <c r="AM32" s="38" t="s">
        <v>3</v>
      </c>
      <c r="AN32" s="107">
        <v>4</v>
      </c>
      <c r="AO32" s="108"/>
      <c r="AP32" s="293">
        <f>SUM(AA32+AF32+AK32)</f>
        <v>16</v>
      </c>
      <c r="AQ32" s="294"/>
      <c r="AR32" s="59">
        <f>SUM(AD32+AI32+AN32)</f>
        <v>11</v>
      </c>
      <c r="AS32" s="60"/>
      <c r="AT32" s="96">
        <v>6</v>
      </c>
      <c r="AU32" s="97"/>
      <c r="AV32" s="87">
        <f>SUM(AT32:AT33)</f>
        <v>12</v>
      </c>
      <c r="AW32" s="88"/>
      <c r="AX32" s="30"/>
      <c r="AY32" s="85"/>
      <c r="AZ32" s="85"/>
      <c r="BA32" s="86"/>
      <c r="BB32" s="86"/>
    </row>
    <row r="33" spans="1:54" s="1" customFormat="1" ht="13.5" thickBot="1">
      <c r="A33" s="130"/>
      <c r="B33" s="134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6"/>
      <c r="V33" s="161" t="s">
        <v>20</v>
      </c>
      <c r="W33" s="101"/>
      <c r="X33" s="101"/>
      <c r="Y33" s="101"/>
      <c r="Z33" s="102"/>
      <c r="AA33" s="103">
        <v>5</v>
      </c>
      <c r="AB33" s="93"/>
      <c r="AC33" s="45" t="s">
        <v>3</v>
      </c>
      <c r="AD33" s="93">
        <v>8</v>
      </c>
      <c r="AE33" s="99"/>
      <c r="AF33" s="84">
        <v>13</v>
      </c>
      <c r="AG33" s="64"/>
      <c r="AH33" s="46" t="s">
        <v>3</v>
      </c>
      <c r="AI33" s="64">
        <v>5</v>
      </c>
      <c r="AJ33" s="109"/>
      <c r="AK33" s="84">
        <v>5</v>
      </c>
      <c r="AL33" s="64"/>
      <c r="AM33" s="46" t="s">
        <v>3</v>
      </c>
      <c r="AN33" s="64">
        <v>3</v>
      </c>
      <c r="AO33" s="109"/>
      <c r="AP33" s="56">
        <f>SUM(AA33+AF33+AK33)</f>
        <v>23</v>
      </c>
      <c r="AQ33" s="55"/>
      <c r="AR33" s="56">
        <f>SUM(AD33+AI33+AN33)</f>
        <v>16</v>
      </c>
      <c r="AS33" s="55"/>
      <c r="AT33" s="95">
        <v>6</v>
      </c>
      <c r="AU33" s="65"/>
      <c r="AV33" s="89"/>
      <c r="AW33" s="90"/>
      <c r="AX33" s="30"/>
      <c r="AY33" s="85"/>
      <c r="AZ33" s="85"/>
      <c r="BA33" s="86"/>
      <c r="BB33" s="86"/>
    </row>
    <row r="34" spans="1:54" s="1" customFormat="1" ht="13.5" thickTop="1">
      <c r="A34" s="129">
        <v>2</v>
      </c>
      <c r="B34" s="131" t="s">
        <v>37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3"/>
      <c r="V34" s="114">
        <v>5</v>
      </c>
      <c r="W34" s="115"/>
      <c r="X34" s="42" t="s">
        <v>3</v>
      </c>
      <c r="Y34" s="115">
        <v>3</v>
      </c>
      <c r="Z34" s="163"/>
      <c r="AA34" s="104" t="s">
        <v>19</v>
      </c>
      <c r="AB34" s="105"/>
      <c r="AC34" s="105"/>
      <c r="AD34" s="105"/>
      <c r="AE34" s="106"/>
      <c r="AF34" s="162">
        <v>11</v>
      </c>
      <c r="AG34" s="115"/>
      <c r="AH34" s="42" t="s">
        <v>3</v>
      </c>
      <c r="AI34" s="115">
        <v>1</v>
      </c>
      <c r="AJ34" s="163"/>
      <c r="AK34" s="110">
        <v>2</v>
      </c>
      <c r="AL34" s="91"/>
      <c r="AM34" s="37" t="s">
        <v>3</v>
      </c>
      <c r="AN34" s="91">
        <v>4</v>
      </c>
      <c r="AO34" s="138"/>
      <c r="AP34" s="124">
        <f>SUM(V34+AF34+AK34)</f>
        <v>18</v>
      </c>
      <c r="AQ34" s="125"/>
      <c r="AR34" s="124">
        <f>SUM(Y34+AI34+AN34)</f>
        <v>8</v>
      </c>
      <c r="AS34" s="125"/>
      <c r="AT34" s="114">
        <v>6</v>
      </c>
      <c r="AU34" s="128"/>
      <c r="AV34" s="87">
        <f>SUM(AT34:AT35)</f>
        <v>12</v>
      </c>
      <c r="AW34" s="88"/>
      <c r="AX34" s="30"/>
      <c r="AY34" s="85"/>
      <c r="AZ34" s="85"/>
      <c r="BA34" s="86"/>
      <c r="BB34" s="86"/>
    </row>
    <row r="35" spans="1:54" s="1" customFormat="1" ht="13.5" thickBot="1">
      <c r="A35" s="130"/>
      <c r="B35" s="134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6"/>
      <c r="V35" s="95">
        <v>8</v>
      </c>
      <c r="W35" s="64"/>
      <c r="X35" s="46" t="s">
        <v>3</v>
      </c>
      <c r="Y35" s="64">
        <v>5</v>
      </c>
      <c r="Z35" s="109"/>
      <c r="AA35" s="100" t="s">
        <v>20</v>
      </c>
      <c r="AB35" s="101"/>
      <c r="AC35" s="101"/>
      <c r="AD35" s="101"/>
      <c r="AE35" s="102"/>
      <c r="AF35" s="84">
        <v>7</v>
      </c>
      <c r="AG35" s="64"/>
      <c r="AH35" s="46" t="s">
        <v>3</v>
      </c>
      <c r="AI35" s="64">
        <v>1</v>
      </c>
      <c r="AJ35" s="109"/>
      <c r="AK35" s="103">
        <v>6</v>
      </c>
      <c r="AL35" s="93"/>
      <c r="AM35" s="45" t="s">
        <v>3</v>
      </c>
      <c r="AN35" s="93">
        <v>7</v>
      </c>
      <c r="AO35" s="99"/>
      <c r="AP35" s="273">
        <f>SUM(V35+AF35+AK35)</f>
        <v>21</v>
      </c>
      <c r="AQ35" s="274"/>
      <c r="AR35" s="56">
        <f>SUM(Y35+AI35+AN35)</f>
        <v>13</v>
      </c>
      <c r="AS35" s="55"/>
      <c r="AT35" s="95">
        <v>6</v>
      </c>
      <c r="AU35" s="65"/>
      <c r="AV35" s="89"/>
      <c r="AW35" s="90"/>
      <c r="AX35" s="30"/>
      <c r="AY35" s="85"/>
      <c r="AZ35" s="85"/>
      <c r="BA35" s="86"/>
      <c r="BB35" s="86"/>
    </row>
    <row r="36" spans="1:54" s="1" customFormat="1" ht="13.5" thickTop="1">
      <c r="A36" s="172">
        <v>3</v>
      </c>
      <c r="B36" s="285" t="s">
        <v>41</v>
      </c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7"/>
      <c r="V36" s="137">
        <v>2</v>
      </c>
      <c r="W36" s="91"/>
      <c r="X36" s="37" t="s">
        <v>3</v>
      </c>
      <c r="Y36" s="91">
        <v>5</v>
      </c>
      <c r="Z36" s="138"/>
      <c r="AA36" s="110">
        <v>1</v>
      </c>
      <c r="AB36" s="91"/>
      <c r="AC36" s="40" t="s">
        <v>3</v>
      </c>
      <c r="AD36" s="91">
        <v>11</v>
      </c>
      <c r="AE36" s="138"/>
      <c r="AF36" s="263" t="s">
        <v>19</v>
      </c>
      <c r="AG36" s="264"/>
      <c r="AH36" s="264"/>
      <c r="AI36" s="264"/>
      <c r="AJ36" s="265"/>
      <c r="AK36" s="110">
        <v>3</v>
      </c>
      <c r="AL36" s="91"/>
      <c r="AM36" s="40" t="s">
        <v>3</v>
      </c>
      <c r="AN36" s="91">
        <v>7</v>
      </c>
      <c r="AO36" s="138"/>
      <c r="AP36" s="266">
        <f>SUM(V36+AA36+AK36)</f>
        <v>6</v>
      </c>
      <c r="AQ36" s="267"/>
      <c r="AR36" s="124">
        <f>SUM(Y36+AD36+AN36)</f>
        <v>23</v>
      </c>
      <c r="AS36" s="125"/>
      <c r="AT36" s="275">
        <v>0</v>
      </c>
      <c r="AU36" s="276"/>
      <c r="AV36" s="87">
        <f>SUM(AT36:AT37)</f>
        <v>0</v>
      </c>
      <c r="AW36" s="88"/>
      <c r="AX36" s="30"/>
      <c r="AY36" s="85"/>
      <c r="AZ36" s="85"/>
      <c r="BA36" s="86"/>
      <c r="BB36" s="86"/>
    </row>
    <row r="37" spans="1:54" s="1" customFormat="1" ht="13.5" thickBot="1">
      <c r="A37" s="172"/>
      <c r="B37" s="285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7"/>
      <c r="V37" s="98">
        <v>5</v>
      </c>
      <c r="W37" s="93"/>
      <c r="X37" s="48" t="s">
        <v>3</v>
      </c>
      <c r="Y37" s="93">
        <v>13</v>
      </c>
      <c r="Z37" s="99"/>
      <c r="AA37" s="103">
        <v>1</v>
      </c>
      <c r="AB37" s="93"/>
      <c r="AC37" s="48" t="s">
        <v>3</v>
      </c>
      <c r="AD37" s="93">
        <v>7</v>
      </c>
      <c r="AE37" s="99"/>
      <c r="AF37" s="260" t="s">
        <v>20</v>
      </c>
      <c r="AG37" s="261"/>
      <c r="AH37" s="261"/>
      <c r="AI37" s="261"/>
      <c r="AJ37" s="262"/>
      <c r="AK37" s="103">
        <v>4</v>
      </c>
      <c r="AL37" s="93"/>
      <c r="AM37" s="48" t="s">
        <v>3</v>
      </c>
      <c r="AN37" s="93">
        <v>6</v>
      </c>
      <c r="AO37" s="99"/>
      <c r="AP37" s="280">
        <f>SUM(V37+AA37+AK37)</f>
        <v>10</v>
      </c>
      <c r="AQ37" s="281"/>
      <c r="AR37" s="56">
        <f>SUM(Y37+AD37+AN37)</f>
        <v>26</v>
      </c>
      <c r="AS37" s="55"/>
      <c r="AT37" s="299">
        <v>0</v>
      </c>
      <c r="AU37" s="300"/>
      <c r="AV37" s="89"/>
      <c r="AW37" s="90"/>
      <c r="AX37" s="30"/>
      <c r="AY37" s="85"/>
      <c r="AZ37" s="85"/>
      <c r="BA37" s="86"/>
      <c r="BB37" s="86"/>
    </row>
    <row r="38" spans="1:54" s="1" customFormat="1" ht="13.5" thickTop="1">
      <c r="A38" s="129">
        <v>4</v>
      </c>
      <c r="B38" s="191" t="s">
        <v>38</v>
      </c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3"/>
      <c r="V38" s="137">
        <v>4</v>
      </c>
      <c r="W38" s="91"/>
      <c r="X38" s="37" t="s">
        <v>3</v>
      </c>
      <c r="Y38" s="91">
        <v>8</v>
      </c>
      <c r="Z38" s="138"/>
      <c r="AA38" s="162">
        <v>4</v>
      </c>
      <c r="AB38" s="115"/>
      <c r="AC38" s="42" t="s">
        <v>3</v>
      </c>
      <c r="AD38" s="115">
        <v>2</v>
      </c>
      <c r="AE38" s="163"/>
      <c r="AF38" s="162">
        <v>7</v>
      </c>
      <c r="AG38" s="115"/>
      <c r="AH38" s="42" t="s">
        <v>3</v>
      </c>
      <c r="AI38" s="115">
        <v>3</v>
      </c>
      <c r="AJ38" s="163"/>
      <c r="AK38" s="104" t="s">
        <v>19</v>
      </c>
      <c r="AL38" s="105"/>
      <c r="AM38" s="105"/>
      <c r="AN38" s="105"/>
      <c r="AO38" s="106"/>
      <c r="AP38" s="124">
        <f>SUM(V38+AA38+AF38)</f>
        <v>15</v>
      </c>
      <c r="AQ38" s="125"/>
      <c r="AR38" s="124">
        <f>SUM(Y38+AD38+AI38)</f>
        <v>13</v>
      </c>
      <c r="AS38" s="125"/>
      <c r="AT38" s="114">
        <v>6</v>
      </c>
      <c r="AU38" s="128"/>
      <c r="AV38" s="87">
        <f>SUM(AT38:AT39)</f>
        <v>12</v>
      </c>
      <c r="AW38" s="88"/>
      <c r="AX38" s="30"/>
      <c r="AY38" s="85"/>
      <c r="AZ38" s="85"/>
      <c r="BA38" s="86"/>
      <c r="BB38" s="86"/>
    </row>
    <row r="39" spans="1:54" s="1" customFormat="1" ht="13.5" thickBot="1">
      <c r="A39" s="164"/>
      <c r="B39" s="194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6"/>
      <c r="V39" s="168">
        <v>3</v>
      </c>
      <c r="W39" s="169"/>
      <c r="X39" s="50" t="s">
        <v>3</v>
      </c>
      <c r="Y39" s="169">
        <v>5</v>
      </c>
      <c r="Z39" s="170"/>
      <c r="AA39" s="144">
        <v>7</v>
      </c>
      <c r="AB39" s="120"/>
      <c r="AC39" s="49" t="s">
        <v>3</v>
      </c>
      <c r="AD39" s="120">
        <v>6</v>
      </c>
      <c r="AE39" s="121"/>
      <c r="AF39" s="144">
        <v>6</v>
      </c>
      <c r="AG39" s="120"/>
      <c r="AH39" s="49" t="s">
        <v>3</v>
      </c>
      <c r="AI39" s="120">
        <v>4</v>
      </c>
      <c r="AJ39" s="121"/>
      <c r="AK39" s="117" t="s">
        <v>20</v>
      </c>
      <c r="AL39" s="118"/>
      <c r="AM39" s="118"/>
      <c r="AN39" s="118"/>
      <c r="AO39" s="307"/>
      <c r="AP39" s="142">
        <f>SUM(V39+AA39+AF39)</f>
        <v>16</v>
      </c>
      <c r="AQ39" s="143"/>
      <c r="AR39" s="142">
        <f>SUM(Y39+AD39+AI39)</f>
        <v>15</v>
      </c>
      <c r="AS39" s="143"/>
      <c r="AT39" s="122">
        <v>6</v>
      </c>
      <c r="AU39" s="123"/>
      <c r="AV39" s="89"/>
      <c r="AW39" s="90"/>
      <c r="AX39" s="30"/>
      <c r="AY39" s="85"/>
      <c r="AZ39" s="85"/>
      <c r="BA39" s="86"/>
      <c r="BB39" s="86"/>
    </row>
    <row r="40" spans="1:54" s="1" customFormat="1" ht="14.25" thickBot="1" thickTop="1">
      <c r="A40" s="5"/>
      <c r="AK40" s="254" t="s">
        <v>16</v>
      </c>
      <c r="AL40" s="254"/>
      <c r="AM40" s="254"/>
      <c r="AN40" s="254"/>
      <c r="AO40" s="254"/>
      <c r="AP40" s="255">
        <f>SUM(AP32:AQ39)</f>
        <v>125</v>
      </c>
      <c r="AQ40" s="255"/>
      <c r="AR40" s="255">
        <f>SUM(AR32:AS39)</f>
        <v>125</v>
      </c>
      <c r="AS40" s="255"/>
      <c r="AT40" s="31"/>
      <c r="AU40" s="26"/>
      <c r="AV40" s="26"/>
      <c r="AW40" s="26"/>
      <c r="AX40" s="26"/>
      <c r="AY40" s="29"/>
      <c r="AZ40" s="26"/>
      <c r="BA40" s="26"/>
      <c r="BB40" s="26"/>
    </row>
    <row r="41" spans="1:54" s="1" customFormat="1" ht="17.25" thickBot="1" thickTop="1">
      <c r="A41" s="6" t="s">
        <v>4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16"/>
    </row>
    <row r="42" spans="1:54" s="1" customFormat="1" ht="14.25" thickBot="1" thickTop="1">
      <c r="A42" s="148" t="s">
        <v>26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50"/>
      <c r="V42" s="171">
        <v>1</v>
      </c>
      <c r="W42" s="146"/>
      <c r="X42" s="145">
        <v>2</v>
      </c>
      <c r="Y42" s="146"/>
      <c r="Z42" s="145">
        <v>3</v>
      </c>
      <c r="AA42" s="146"/>
      <c r="AB42" s="145">
        <v>4</v>
      </c>
      <c r="AC42" s="146"/>
      <c r="AD42" s="145">
        <v>5</v>
      </c>
      <c r="AE42" s="146"/>
      <c r="AF42" s="145">
        <v>6</v>
      </c>
      <c r="AG42" s="146"/>
      <c r="AH42" s="145">
        <v>7</v>
      </c>
      <c r="AI42" s="146"/>
      <c r="AJ42" s="145">
        <v>8</v>
      </c>
      <c r="AK42" s="146"/>
      <c r="AL42" s="145">
        <v>9</v>
      </c>
      <c r="AM42" s="146"/>
      <c r="AN42" s="57" t="s">
        <v>21</v>
      </c>
      <c r="AO42" s="58"/>
      <c r="AP42" s="147"/>
      <c r="AQ42" s="71"/>
      <c r="AR42" s="71"/>
      <c r="AS42" s="71"/>
      <c r="AT42" s="72"/>
      <c r="AU42" s="72"/>
      <c r="AV42" s="71"/>
      <c r="AW42" s="71"/>
      <c r="AX42" s="71"/>
      <c r="AY42" s="71"/>
      <c r="AZ42" s="72"/>
      <c r="BA42" s="72"/>
      <c r="BB42" s="14"/>
    </row>
    <row r="43" spans="1:54" s="1" customFormat="1" ht="13.5" thickTop="1">
      <c r="A43" s="153">
        <v>1</v>
      </c>
      <c r="B43" s="154" t="s">
        <v>27</v>
      </c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6"/>
      <c r="V43" s="173" t="s">
        <v>44</v>
      </c>
      <c r="W43" s="174"/>
      <c r="X43" s="175" t="s">
        <v>44</v>
      </c>
      <c r="Y43" s="174"/>
      <c r="Z43" s="175" t="s">
        <v>44</v>
      </c>
      <c r="AA43" s="174"/>
      <c r="AB43" s="175" t="s">
        <v>44</v>
      </c>
      <c r="AC43" s="174"/>
      <c r="AD43" s="189" t="s">
        <v>44</v>
      </c>
      <c r="AE43" s="190"/>
      <c r="AF43" s="189" t="s">
        <v>44</v>
      </c>
      <c r="AG43" s="190"/>
      <c r="AH43" s="248"/>
      <c r="AI43" s="249"/>
      <c r="AJ43" s="248"/>
      <c r="AK43" s="249"/>
      <c r="AL43" s="248"/>
      <c r="AM43" s="249"/>
      <c r="AN43" s="256" t="s">
        <v>46</v>
      </c>
      <c r="AO43" s="257"/>
      <c r="AP43" s="139"/>
      <c r="AQ43" s="70"/>
      <c r="AR43" s="70"/>
      <c r="AS43" s="70"/>
      <c r="AT43" s="63"/>
      <c r="AU43" s="63"/>
      <c r="AV43" s="70"/>
      <c r="AW43" s="70"/>
      <c r="AX43" s="70"/>
      <c r="AY43" s="70"/>
      <c r="AZ43" s="63"/>
      <c r="BA43" s="63"/>
      <c r="BB43" s="14"/>
    </row>
    <row r="44" spans="1:54" s="1" customFormat="1" ht="13.5" thickBot="1">
      <c r="A44" s="172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6"/>
      <c r="V44" s="176" t="s">
        <v>44</v>
      </c>
      <c r="W44" s="177"/>
      <c r="X44" s="178" t="s">
        <v>44</v>
      </c>
      <c r="Y44" s="177"/>
      <c r="Z44" s="178" t="s">
        <v>44</v>
      </c>
      <c r="AA44" s="177"/>
      <c r="AB44" s="178" t="s">
        <v>44</v>
      </c>
      <c r="AC44" s="177"/>
      <c r="AD44" s="178" t="s">
        <v>44</v>
      </c>
      <c r="AE44" s="177"/>
      <c r="AF44" s="178" t="s">
        <v>44</v>
      </c>
      <c r="AG44" s="177"/>
      <c r="AH44" s="250"/>
      <c r="AI44" s="251"/>
      <c r="AJ44" s="250"/>
      <c r="AK44" s="251"/>
      <c r="AL44" s="250"/>
      <c r="AM44" s="251"/>
      <c r="AN44" s="258"/>
      <c r="AO44" s="259"/>
      <c r="AP44" s="139"/>
      <c r="AQ44" s="70"/>
      <c r="AR44" s="70"/>
      <c r="AS44" s="70"/>
      <c r="AT44" s="63"/>
      <c r="AU44" s="63"/>
      <c r="AV44" s="70"/>
      <c r="AW44" s="70"/>
      <c r="AX44" s="70"/>
      <c r="AY44" s="70"/>
      <c r="AZ44" s="63"/>
      <c r="BA44" s="63"/>
      <c r="BB44" s="14"/>
    </row>
    <row r="45" spans="1:54" s="1" customFormat="1" ht="13.5" thickTop="1">
      <c r="A45" s="129">
        <v>2</v>
      </c>
      <c r="B45" s="131" t="s">
        <v>37</v>
      </c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3"/>
      <c r="V45" s="187" t="s">
        <v>44</v>
      </c>
      <c r="W45" s="188"/>
      <c r="X45" s="187" t="s">
        <v>44</v>
      </c>
      <c r="Y45" s="188"/>
      <c r="Z45" s="187" t="s">
        <v>44</v>
      </c>
      <c r="AA45" s="188"/>
      <c r="AB45" s="187" t="s">
        <v>44</v>
      </c>
      <c r="AC45" s="188"/>
      <c r="AD45" s="187" t="s">
        <v>44</v>
      </c>
      <c r="AE45" s="188"/>
      <c r="AF45" s="187" t="s">
        <v>44</v>
      </c>
      <c r="AG45" s="188"/>
      <c r="AH45" s="61"/>
      <c r="AI45" s="62"/>
      <c r="AJ45" s="61"/>
      <c r="AK45" s="62"/>
      <c r="AL45" s="61"/>
      <c r="AM45" s="62"/>
      <c r="AN45" s="256" t="s">
        <v>45</v>
      </c>
      <c r="AO45" s="257"/>
      <c r="AP45" s="139"/>
      <c r="AQ45" s="70"/>
      <c r="AR45" s="70"/>
      <c r="AS45" s="70"/>
      <c r="AT45" s="63"/>
      <c r="AU45" s="63"/>
      <c r="AV45" s="70"/>
      <c r="AW45" s="70"/>
      <c r="AX45" s="70"/>
      <c r="AY45" s="70"/>
      <c r="AZ45" s="63"/>
      <c r="BA45" s="63"/>
      <c r="BB45" s="14"/>
    </row>
    <row r="46" spans="1:54" s="1" customFormat="1" ht="13.5" thickBot="1">
      <c r="A46" s="130"/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6"/>
      <c r="V46" s="176" t="s">
        <v>44</v>
      </c>
      <c r="W46" s="177"/>
      <c r="X46" s="178" t="s">
        <v>44</v>
      </c>
      <c r="Y46" s="177"/>
      <c r="Z46" s="178" t="s">
        <v>44</v>
      </c>
      <c r="AA46" s="177"/>
      <c r="AB46" s="178" t="s">
        <v>44</v>
      </c>
      <c r="AC46" s="177"/>
      <c r="AD46" s="178" t="s">
        <v>44</v>
      </c>
      <c r="AE46" s="177"/>
      <c r="AF46" s="178" t="s">
        <v>44</v>
      </c>
      <c r="AG46" s="177"/>
      <c r="AH46" s="250"/>
      <c r="AI46" s="251"/>
      <c r="AJ46" s="250"/>
      <c r="AK46" s="251"/>
      <c r="AL46" s="250"/>
      <c r="AM46" s="251"/>
      <c r="AN46" s="258"/>
      <c r="AO46" s="259"/>
      <c r="AP46" s="139"/>
      <c r="AQ46" s="70"/>
      <c r="AR46" s="70"/>
      <c r="AS46" s="70"/>
      <c r="AT46" s="63"/>
      <c r="AU46" s="63"/>
      <c r="AV46" s="70"/>
      <c r="AW46" s="70"/>
      <c r="AX46" s="70"/>
      <c r="AY46" s="70"/>
      <c r="AZ46" s="63"/>
      <c r="BA46" s="63"/>
      <c r="BB46" s="14"/>
    </row>
    <row r="47" spans="1:54" s="1" customFormat="1" ht="13.5" thickTop="1">
      <c r="A47" s="129">
        <v>3</v>
      </c>
      <c r="B47" s="285" t="s">
        <v>41</v>
      </c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7"/>
      <c r="V47" s="308"/>
      <c r="W47" s="62"/>
      <c r="X47" s="61"/>
      <c r="Y47" s="62"/>
      <c r="Z47" s="61"/>
      <c r="AA47" s="62"/>
      <c r="AB47" s="61"/>
      <c r="AC47" s="62"/>
      <c r="AD47" s="61"/>
      <c r="AE47" s="62"/>
      <c r="AF47" s="61"/>
      <c r="AG47" s="62"/>
      <c r="AH47" s="61"/>
      <c r="AI47" s="62"/>
      <c r="AJ47" s="61"/>
      <c r="AK47" s="62"/>
      <c r="AL47" s="61"/>
      <c r="AM47" s="62"/>
      <c r="AN47" s="256" t="s">
        <v>48</v>
      </c>
      <c r="AO47" s="257"/>
      <c r="AP47" s="139"/>
      <c r="AQ47" s="70"/>
      <c r="AR47" s="70"/>
      <c r="AS47" s="70"/>
      <c r="AT47" s="63"/>
      <c r="AU47" s="63"/>
      <c r="AV47" s="70"/>
      <c r="AW47" s="70"/>
      <c r="AX47" s="70"/>
      <c r="AY47" s="70"/>
      <c r="AZ47" s="63"/>
      <c r="BA47" s="63"/>
      <c r="BB47" s="14"/>
    </row>
    <row r="48" spans="1:54" s="1" customFormat="1" ht="13.5" thickBot="1">
      <c r="A48" s="130"/>
      <c r="B48" s="285"/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7"/>
      <c r="V48" s="252"/>
      <c r="W48" s="251"/>
      <c r="X48" s="250"/>
      <c r="Y48" s="251"/>
      <c r="Z48" s="250"/>
      <c r="AA48" s="251"/>
      <c r="AB48" s="250"/>
      <c r="AC48" s="251"/>
      <c r="AD48" s="250"/>
      <c r="AE48" s="251"/>
      <c r="AF48" s="250"/>
      <c r="AG48" s="251"/>
      <c r="AH48" s="250"/>
      <c r="AI48" s="251"/>
      <c r="AJ48" s="250"/>
      <c r="AK48" s="251"/>
      <c r="AL48" s="250"/>
      <c r="AM48" s="251"/>
      <c r="AN48" s="283"/>
      <c r="AO48" s="284"/>
      <c r="AP48" s="139"/>
      <c r="AQ48" s="70"/>
      <c r="AR48" s="70"/>
      <c r="AS48" s="70"/>
      <c r="AT48" s="63"/>
      <c r="AU48" s="63"/>
      <c r="AV48" s="70"/>
      <c r="AW48" s="70"/>
      <c r="AX48" s="70"/>
      <c r="AY48" s="70"/>
      <c r="AZ48" s="63"/>
      <c r="BA48" s="63"/>
      <c r="BB48" s="14"/>
    </row>
    <row r="49" spans="1:54" s="1" customFormat="1" ht="13.5" thickTop="1">
      <c r="A49" s="172">
        <v>4</v>
      </c>
      <c r="B49" s="191" t="s">
        <v>38</v>
      </c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3"/>
      <c r="V49" s="197" t="s">
        <v>44</v>
      </c>
      <c r="W49" s="188"/>
      <c r="X49" s="187" t="s">
        <v>44</v>
      </c>
      <c r="Y49" s="188"/>
      <c r="Z49" s="187" t="s">
        <v>44</v>
      </c>
      <c r="AA49" s="188"/>
      <c r="AB49" s="187" t="s">
        <v>44</v>
      </c>
      <c r="AC49" s="188"/>
      <c r="AD49" s="187" t="s">
        <v>44</v>
      </c>
      <c r="AE49" s="188"/>
      <c r="AF49" s="187" t="s">
        <v>44</v>
      </c>
      <c r="AG49" s="188"/>
      <c r="AH49" s="61"/>
      <c r="AI49" s="62"/>
      <c r="AJ49" s="61"/>
      <c r="AK49" s="62"/>
      <c r="AL49" s="61"/>
      <c r="AM49" s="62"/>
      <c r="AN49" s="256" t="s">
        <v>47</v>
      </c>
      <c r="AO49" s="257"/>
      <c r="AP49" s="139"/>
      <c r="AQ49" s="70"/>
      <c r="AR49" s="70"/>
      <c r="AS49" s="70"/>
      <c r="AT49" s="63"/>
      <c r="AU49" s="63"/>
      <c r="AV49" s="70"/>
      <c r="AW49" s="70"/>
      <c r="AX49" s="70"/>
      <c r="AY49" s="70"/>
      <c r="AZ49" s="63"/>
      <c r="BA49" s="63"/>
      <c r="BB49" s="14"/>
    </row>
    <row r="50" spans="1:54" s="1" customFormat="1" ht="13.5" thickBot="1">
      <c r="A50" s="164"/>
      <c r="B50" s="194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6"/>
      <c r="V50" s="198" t="s">
        <v>44</v>
      </c>
      <c r="W50" s="180"/>
      <c r="X50" s="179" t="s">
        <v>44</v>
      </c>
      <c r="Y50" s="180"/>
      <c r="Z50" s="179" t="s">
        <v>44</v>
      </c>
      <c r="AA50" s="180"/>
      <c r="AB50" s="179" t="s">
        <v>44</v>
      </c>
      <c r="AC50" s="180"/>
      <c r="AD50" s="179" t="s">
        <v>44</v>
      </c>
      <c r="AE50" s="180"/>
      <c r="AF50" s="179" t="s">
        <v>44</v>
      </c>
      <c r="AG50" s="180"/>
      <c r="AH50" s="68"/>
      <c r="AI50" s="69"/>
      <c r="AJ50" s="68"/>
      <c r="AK50" s="69"/>
      <c r="AL50" s="68"/>
      <c r="AM50" s="69"/>
      <c r="AN50" s="283"/>
      <c r="AO50" s="284"/>
      <c r="AP50" s="306"/>
      <c r="AQ50" s="73"/>
      <c r="AR50" s="73"/>
      <c r="AS50" s="73"/>
      <c r="AT50" s="63"/>
      <c r="AU50" s="63"/>
      <c r="AV50" s="73"/>
      <c r="AW50" s="73"/>
      <c r="AX50" s="73"/>
      <c r="AY50" s="73"/>
      <c r="AZ50" s="63"/>
      <c r="BA50" s="63"/>
      <c r="BB50" s="14"/>
    </row>
    <row r="51" spans="1:54" s="1" customFormat="1" ht="14.25" thickBot="1" thickTop="1">
      <c r="A51" s="5"/>
      <c r="BB51" s="14"/>
    </row>
    <row r="52" spans="1:58" s="1" customFormat="1" ht="20.25" thickBot="1" thickTop="1">
      <c r="A52" s="13" t="s">
        <v>23</v>
      </c>
      <c r="AR52" s="148" t="s">
        <v>5</v>
      </c>
      <c r="AS52" s="149"/>
      <c r="AT52" s="149"/>
      <c r="AU52" s="149"/>
      <c r="AV52" s="150"/>
      <c r="AW52" s="199" t="s">
        <v>49</v>
      </c>
      <c r="AX52" s="200"/>
      <c r="AY52" s="200"/>
      <c r="AZ52" s="200"/>
      <c r="BA52" s="201"/>
      <c r="BB52" s="199" t="s">
        <v>6</v>
      </c>
      <c r="BC52" s="200"/>
      <c r="BD52" s="200"/>
      <c r="BE52" s="200"/>
      <c r="BF52" s="201"/>
    </row>
    <row r="53" spans="1:58" s="1" customFormat="1" ht="13.5" thickTop="1">
      <c r="A53" s="202" t="s">
        <v>8</v>
      </c>
      <c r="B53" s="203"/>
      <c r="C53" s="204"/>
      <c r="D53" s="205" t="s">
        <v>30</v>
      </c>
      <c r="E53" s="206"/>
      <c r="F53" s="206"/>
      <c r="G53" s="207"/>
      <c r="H53" s="208" t="s">
        <v>28</v>
      </c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10"/>
      <c r="X53" s="10" t="s">
        <v>3</v>
      </c>
      <c r="Y53" s="211" t="s">
        <v>32</v>
      </c>
      <c r="Z53" s="212"/>
      <c r="AA53" s="212"/>
      <c r="AB53" s="213"/>
      <c r="AC53" s="208" t="s">
        <v>54</v>
      </c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14"/>
      <c r="AR53" s="215">
        <v>1</v>
      </c>
      <c r="AS53" s="216"/>
      <c r="AT53" s="8" t="s">
        <v>3</v>
      </c>
      <c r="AU53" s="216">
        <v>6</v>
      </c>
      <c r="AV53" s="217"/>
      <c r="AW53" s="215">
        <v>2</v>
      </c>
      <c r="AX53" s="216"/>
      <c r="AY53" s="8" t="s">
        <v>3</v>
      </c>
      <c r="AZ53" s="216">
        <v>5</v>
      </c>
      <c r="BA53" s="217"/>
      <c r="BB53" s="215" t="s">
        <v>50</v>
      </c>
      <c r="BC53" s="216"/>
      <c r="BD53" s="8" t="s">
        <v>3</v>
      </c>
      <c r="BE53" s="216" t="s">
        <v>50</v>
      </c>
      <c r="BF53" s="217"/>
    </row>
    <row r="54" spans="1:58" s="1" customFormat="1" ht="13.5" thickBot="1">
      <c r="A54" s="224" t="s">
        <v>9</v>
      </c>
      <c r="B54" s="225"/>
      <c r="C54" s="226"/>
      <c r="D54" s="227" t="s">
        <v>31</v>
      </c>
      <c r="E54" s="228"/>
      <c r="F54" s="228"/>
      <c r="G54" s="229"/>
      <c r="H54" s="218" t="s">
        <v>37</v>
      </c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30"/>
      <c r="X54" s="9" t="s">
        <v>3</v>
      </c>
      <c r="Y54" s="227" t="s">
        <v>33</v>
      </c>
      <c r="Z54" s="228"/>
      <c r="AA54" s="228"/>
      <c r="AB54" s="229"/>
      <c r="AC54" s="218" t="s">
        <v>29</v>
      </c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20"/>
      <c r="AR54" s="221">
        <v>1</v>
      </c>
      <c r="AS54" s="222"/>
      <c r="AT54" s="4" t="s">
        <v>3</v>
      </c>
      <c r="AU54" s="222">
        <v>4</v>
      </c>
      <c r="AV54" s="223"/>
      <c r="AW54" s="221">
        <v>3</v>
      </c>
      <c r="AX54" s="222"/>
      <c r="AY54" s="4" t="s">
        <v>3</v>
      </c>
      <c r="AZ54" s="222">
        <v>2</v>
      </c>
      <c r="BA54" s="223"/>
      <c r="BB54" s="221">
        <v>1</v>
      </c>
      <c r="BC54" s="222"/>
      <c r="BD54" s="4" t="s">
        <v>3</v>
      </c>
      <c r="BE54" s="222">
        <v>0</v>
      </c>
      <c r="BF54" s="223"/>
    </row>
    <row r="55" spans="54:56" s="1" customFormat="1" ht="14.25" thickBot="1" thickTop="1">
      <c r="BB55" s="27"/>
      <c r="BC55" s="20"/>
      <c r="BD55" s="20"/>
    </row>
    <row r="56" spans="1:56" s="1" customFormat="1" ht="20.25" thickBot="1" thickTop="1">
      <c r="A56" s="13" t="s">
        <v>24</v>
      </c>
      <c r="AR56" s="148" t="s">
        <v>5</v>
      </c>
      <c r="AS56" s="149"/>
      <c r="AT56" s="149"/>
      <c r="AU56" s="149"/>
      <c r="AV56" s="150"/>
      <c r="AW56" s="199" t="s">
        <v>6</v>
      </c>
      <c r="AX56" s="200"/>
      <c r="AY56" s="200"/>
      <c r="AZ56" s="200"/>
      <c r="BA56" s="201"/>
      <c r="BB56" s="231"/>
      <c r="BC56" s="232"/>
      <c r="BD56" s="232"/>
    </row>
    <row r="57" spans="1:56" s="1" customFormat="1" ht="14.25" thickBot="1" thickTop="1">
      <c r="A57" s="151" t="s">
        <v>10</v>
      </c>
      <c r="B57" s="81"/>
      <c r="C57" s="152"/>
      <c r="D57" s="236" t="s">
        <v>11</v>
      </c>
      <c r="E57" s="237"/>
      <c r="F57" s="237"/>
      <c r="G57" s="237"/>
      <c r="H57" s="238"/>
      <c r="I57" s="239" t="s">
        <v>54</v>
      </c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1"/>
      <c r="X57" s="12" t="s">
        <v>3</v>
      </c>
      <c r="Y57" s="236" t="s">
        <v>12</v>
      </c>
      <c r="Z57" s="237"/>
      <c r="AA57" s="237"/>
      <c r="AB57" s="237"/>
      <c r="AC57" s="238"/>
      <c r="AD57" s="239" t="s">
        <v>37</v>
      </c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309"/>
      <c r="AR57" s="235"/>
      <c r="AS57" s="233"/>
      <c r="AT57" s="11" t="s">
        <v>3</v>
      </c>
      <c r="AU57" s="233"/>
      <c r="AV57" s="234"/>
      <c r="AW57" s="235"/>
      <c r="AX57" s="233"/>
      <c r="AY57" s="4" t="s">
        <v>3</v>
      </c>
      <c r="AZ57" s="233"/>
      <c r="BA57" s="234"/>
      <c r="BB57" s="139"/>
      <c r="BC57" s="70"/>
      <c r="BD57" s="20"/>
    </row>
    <row r="58" ht="13.5" thickTop="1"/>
  </sheetData>
  <mergeCells count="577">
    <mergeCell ref="BE54:BF54"/>
    <mergeCell ref="A1:BF1"/>
    <mergeCell ref="Y57:AC57"/>
    <mergeCell ref="AC54:AQ54"/>
    <mergeCell ref="A54:C54"/>
    <mergeCell ref="AZ57:BA57"/>
    <mergeCell ref="AW56:BA56"/>
    <mergeCell ref="D54:G54"/>
    <mergeCell ref="H54:W54"/>
    <mergeCell ref="Y54:AB54"/>
    <mergeCell ref="BB57:BC57"/>
    <mergeCell ref="AW57:AX57"/>
    <mergeCell ref="B8:U9"/>
    <mergeCell ref="AD57:AQ57"/>
    <mergeCell ref="AR57:AS57"/>
    <mergeCell ref="AU57:AV57"/>
    <mergeCell ref="A57:C57"/>
    <mergeCell ref="D57:H57"/>
    <mergeCell ref="I57:W57"/>
    <mergeCell ref="AR56:AV56"/>
    <mergeCell ref="BB56:BD56"/>
    <mergeCell ref="AR54:AS54"/>
    <mergeCell ref="AU54:AV54"/>
    <mergeCell ref="AW54:AX54"/>
    <mergeCell ref="AZ54:BA54"/>
    <mergeCell ref="BB54:BC54"/>
    <mergeCell ref="AW53:AX53"/>
    <mergeCell ref="AC53:AQ53"/>
    <mergeCell ref="AZ53:BA53"/>
    <mergeCell ref="BB53:BC53"/>
    <mergeCell ref="BB52:BF52"/>
    <mergeCell ref="BE53:BF53"/>
    <mergeCell ref="A53:C53"/>
    <mergeCell ref="D53:G53"/>
    <mergeCell ref="H53:W53"/>
    <mergeCell ref="Y53:AB53"/>
    <mergeCell ref="AR52:AV52"/>
    <mergeCell ref="AW52:BA52"/>
    <mergeCell ref="AR53:AS53"/>
    <mergeCell ref="AU53:AV53"/>
    <mergeCell ref="Z49:AA49"/>
    <mergeCell ref="AB49:AC49"/>
    <mergeCell ref="AD49:AE49"/>
    <mergeCell ref="AL50:AM50"/>
    <mergeCell ref="AH49:AI49"/>
    <mergeCell ref="Z50:AA50"/>
    <mergeCell ref="AB50:AC50"/>
    <mergeCell ref="AD50:AE50"/>
    <mergeCell ref="AF50:AG50"/>
    <mergeCell ref="AF49:AG49"/>
    <mergeCell ref="A49:A50"/>
    <mergeCell ref="B49:U50"/>
    <mergeCell ref="V49:W49"/>
    <mergeCell ref="X49:Y49"/>
    <mergeCell ref="X50:Y50"/>
    <mergeCell ref="AP50:AQ50"/>
    <mergeCell ref="AV50:AW50"/>
    <mergeCell ref="AT49:AU50"/>
    <mergeCell ref="AV49:AW49"/>
    <mergeCell ref="AR50:AS50"/>
    <mergeCell ref="AX47:AY47"/>
    <mergeCell ref="AZ47:BA48"/>
    <mergeCell ref="AR47:AS47"/>
    <mergeCell ref="AT47:AU48"/>
    <mergeCell ref="AV47:AW47"/>
    <mergeCell ref="AV48:AW48"/>
    <mergeCell ref="AX48:AY48"/>
    <mergeCell ref="Z48:AA48"/>
    <mergeCell ref="AB48:AC48"/>
    <mergeCell ref="AP48:AQ48"/>
    <mergeCell ref="AR48:AS48"/>
    <mergeCell ref="AD48:AE48"/>
    <mergeCell ref="AF48:AG48"/>
    <mergeCell ref="AH48:AI48"/>
    <mergeCell ref="AJ48:AK48"/>
    <mergeCell ref="AL48:AM48"/>
    <mergeCell ref="AH47:AI47"/>
    <mergeCell ref="AJ47:AK47"/>
    <mergeCell ref="AL47:AM47"/>
    <mergeCell ref="AP47:AQ47"/>
    <mergeCell ref="AN47:AO48"/>
    <mergeCell ref="Z47:AA47"/>
    <mergeCell ref="AB47:AC47"/>
    <mergeCell ref="AD47:AE47"/>
    <mergeCell ref="AF47:AG47"/>
    <mergeCell ref="A47:A48"/>
    <mergeCell ref="B47:U48"/>
    <mergeCell ref="V47:W47"/>
    <mergeCell ref="X47:Y47"/>
    <mergeCell ref="V48:W48"/>
    <mergeCell ref="X48:Y48"/>
    <mergeCell ref="AB46:AC46"/>
    <mergeCell ref="AD46:AE46"/>
    <mergeCell ref="AF46:AG46"/>
    <mergeCell ref="AH46:AI46"/>
    <mergeCell ref="AB45:AC45"/>
    <mergeCell ref="AD45:AE45"/>
    <mergeCell ref="AF45:AG45"/>
    <mergeCell ref="AH45:AI45"/>
    <mergeCell ref="AB44:AC44"/>
    <mergeCell ref="AD44:AE44"/>
    <mergeCell ref="AF44:AG44"/>
    <mergeCell ref="AT43:AU44"/>
    <mergeCell ref="AL44:AM44"/>
    <mergeCell ref="AP44:AQ44"/>
    <mergeCell ref="AR44:AS44"/>
    <mergeCell ref="AR43:AS43"/>
    <mergeCell ref="AP43:AQ43"/>
    <mergeCell ref="AH44:AI44"/>
    <mergeCell ref="AL42:AM42"/>
    <mergeCell ref="AN42:AO42"/>
    <mergeCell ref="AB43:AC43"/>
    <mergeCell ref="AD43:AE43"/>
    <mergeCell ref="AF43:AG43"/>
    <mergeCell ref="AH43:AI43"/>
    <mergeCell ref="AP39:AQ39"/>
    <mergeCell ref="AR39:AS39"/>
    <mergeCell ref="A42:U42"/>
    <mergeCell ref="V42:W42"/>
    <mergeCell ref="X42:Y42"/>
    <mergeCell ref="Z42:AA42"/>
    <mergeCell ref="AB42:AC42"/>
    <mergeCell ref="AD42:AE42"/>
    <mergeCell ref="AF42:AG42"/>
    <mergeCell ref="AH42:AI42"/>
    <mergeCell ref="AD39:AE39"/>
    <mergeCell ref="AF39:AG39"/>
    <mergeCell ref="AI39:AJ39"/>
    <mergeCell ref="AK39:AO39"/>
    <mergeCell ref="BA38:BB39"/>
    <mergeCell ref="AY39:AZ39"/>
    <mergeCell ref="AV38:AW39"/>
    <mergeCell ref="AT39:AU39"/>
    <mergeCell ref="AP38:AQ38"/>
    <mergeCell ref="AR38:AS38"/>
    <mergeCell ref="AT38:AU38"/>
    <mergeCell ref="AY38:AZ38"/>
    <mergeCell ref="AD38:AE38"/>
    <mergeCell ref="AF38:AG38"/>
    <mergeCell ref="AI38:AJ38"/>
    <mergeCell ref="AK38:AO38"/>
    <mergeCell ref="B38:U39"/>
    <mergeCell ref="V38:W38"/>
    <mergeCell ref="Y38:Z38"/>
    <mergeCell ref="AA38:AB38"/>
    <mergeCell ref="Y39:Z39"/>
    <mergeCell ref="AA39:AB39"/>
    <mergeCell ref="BA36:BB37"/>
    <mergeCell ref="AA37:AB37"/>
    <mergeCell ref="AD37:AE37"/>
    <mergeCell ref="AP37:AQ37"/>
    <mergeCell ref="AY37:AZ37"/>
    <mergeCell ref="AT36:AU36"/>
    <mergeCell ref="AV36:AW37"/>
    <mergeCell ref="AT37:AU37"/>
    <mergeCell ref="AY36:AZ36"/>
    <mergeCell ref="AD36:AE36"/>
    <mergeCell ref="Y36:Z36"/>
    <mergeCell ref="V37:W37"/>
    <mergeCell ref="Y37:Z37"/>
    <mergeCell ref="AA36:AB36"/>
    <mergeCell ref="AK35:AL35"/>
    <mergeCell ref="AN35:AO35"/>
    <mergeCell ref="AP35:AQ35"/>
    <mergeCell ref="AR35:AS35"/>
    <mergeCell ref="Y35:Z35"/>
    <mergeCell ref="AA35:AE35"/>
    <mergeCell ref="AF35:AG35"/>
    <mergeCell ref="AI35:AJ35"/>
    <mergeCell ref="AR34:AS34"/>
    <mergeCell ref="AT34:AU34"/>
    <mergeCell ref="AY34:AZ34"/>
    <mergeCell ref="BA34:BB35"/>
    <mergeCell ref="AY35:AZ35"/>
    <mergeCell ref="AV34:AW35"/>
    <mergeCell ref="AT35:AU35"/>
    <mergeCell ref="AP33:AQ33"/>
    <mergeCell ref="AP32:AQ32"/>
    <mergeCell ref="AN32:AO32"/>
    <mergeCell ref="Y34:Z34"/>
    <mergeCell ref="AA34:AE34"/>
    <mergeCell ref="AF34:AG34"/>
    <mergeCell ref="AI34:AJ34"/>
    <mergeCell ref="AK34:AL34"/>
    <mergeCell ref="AN34:AO34"/>
    <mergeCell ref="AP34:AQ34"/>
    <mergeCell ref="AY32:AZ32"/>
    <mergeCell ref="BA32:BB33"/>
    <mergeCell ref="AY33:AZ33"/>
    <mergeCell ref="AD33:AE33"/>
    <mergeCell ref="AF33:AG33"/>
    <mergeCell ref="AI33:AJ33"/>
    <mergeCell ref="AK33:AL33"/>
    <mergeCell ref="AD32:AE32"/>
    <mergeCell ref="AF32:AG32"/>
    <mergeCell ref="AI32:AJ32"/>
    <mergeCell ref="A32:A33"/>
    <mergeCell ref="B32:U33"/>
    <mergeCell ref="V32:Z32"/>
    <mergeCell ref="AA32:AB32"/>
    <mergeCell ref="V33:Z33"/>
    <mergeCell ref="AA33:AB33"/>
    <mergeCell ref="AY31:AZ31"/>
    <mergeCell ref="AF28:AG28"/>
    <mergeCell ref="AH28:AI28"/>
    <mergeCell ref="AR31:AS31"/>
    <mergeCell ref="AT31:AU31"/>
    <mergeCell ref="AV31:AW31"/>
    <mergeCell ref="AZ27:BA28"/>
    <mergeCell ref="BA31:BB31"/>
    <mergeCell ref="AR27:AS27"/>
    <mergeCell ref="AT27:AU28"/>
    <mergeCell ref="A31:U31"/>
    <mergeCell ref="V31:Z31"/>
    <mergeCell ref="AA31:AE31"/>
    <mergeCell ref="AF31:AJ31"/>
    <mergeCell ref="Z28:AA28"/>
    <mergeCell ref="AB28:AC28"/>
    <mergeCell ref="AD28:AE28"/>
    <mergeCell ref="AZ25:BA26"/>
    <mergeCell ref="AN27:AO27"/>
    <mergeCell ref="AN28:AO28"/>
    <mergeCell ref="AV27:AW27"/>
    <mergeCell ref="AP28:AQ28"/>
    <mergeCell ref="AP27:AQ27"/>
    <mergeCell ref="AR28:AS28"/>
    <mergeCell ref="AV28:AW28"/>
    <mergeCell ref="AX28:AY28"/>
    <mergeCell ref="AX27:AY27"/>
    <mergeCell ref="A25:A26"/>
    <mergeCell ref="B25:U26"/>
    <mergeCell ref="V25:AS26"/>
    <mergeCell ref="AX25:AY25"/>
    <mergeCell ref="AV26:AW26"/>
    <mergeCell ref="AX26:AY26"/>
    <mergeCell ref="AT25:AU26"/>
    <mergeCell ref="AZ23:BA24"/>
    <mergeCell ref="V24:W24"/>
    <mergeCell ref="X24:Y24"/>
    <mergeCell ref="Z24:AA24"/>
    <mergeCell ref="AB24:AC24"/>
    <mergeCell ref="AD24:AE24"/>
    <mergeCell ref="AH24:AI24"/>
    <mergeCell ref="AJ24:AK24"/>
    <mergeCell ref="AL24:AM24"/>
    <mergeCell ref="AN24:AO24"/>
    <mergeCell ref="AX23:AY23"/>
    <mergeCell ref="AR24:AS24"/>
    <mergeCell ref="AV24:AW24"/>
    <mergeCell ref="AX24:AY24"/>
    <mergeCell ref="AR23:AS23"/>
    <mergeCell ref="AT23:AU24"/>
    <mergeCell ref="AV23:AW23"/>
    <mergeCell ref="AP24:AQ24"/>
    <mergeCell ref="AJ23:AK23"/>
    <mergeCell ref="AL23:AM23"/>
    <mergeCell ref="AN23:AO23"/>
    <mergeCell ref="AP23:AQ23"/>
    <mergeCell ref="Z23:AA23"/>
    <mergeCell ref="AB23:AC23"/>
    <mergeCell ref="AD23:AE23"/>
    <mergeCell ref="AF23:AG23"/>
    <mergeCell ref="A23:A24"/>
    <mergeCell ref="B23:U24"/>
    <mergeCell ref="V23:W23"/>
    <mergeCell ref="X23:Y23"/>
    <mergeCell ref="AF20:AG20"/>
    <mergeCell ref="A21:A22"/>
    <mergeCell ref="B21:U22"/>
    <mergeCell ref="AZ21:BA22"/>
    <mergeCell ref="AX22:AY22"/>
    <mergeCell ref="AT21:AU22"/>
    <mergeCell ref="AV21:AW21"/>
    <mergeCell ref="AV22:AW22"/>
    <mergeCell ref="AX21:AY21"/>
    <mergeCell ref="AH20:AI20"/>
    <mergeCell ref="AB20:AC20"/>
    <mergeCell ref="AD20:AE20"/>
    <mergeCell ref="AP18:AQ18"/>
    <mergeCell ref="AZ18:BA18"/>
    <mergeCell ref="AR20:AS20"/>
    <mergeCell ref="AP20:AQ20"/>
    <mergeCell ref="AZ19:BA20"/>
    <mergeCell ref="AV20:AW20"/>
    <mergeCell ref="AP19:AQ19"/>
    <mergeCell ref="AV19:AW19"/>
    <mergeCell ref="A19:A20"/>
    <mergeCell ref="B19:U20"/>
    <mergeCell ref="V19:W19"/>
    <mergeCell ref="X19:Y19"/>
    <mergeCell ref="V20:W20"/>
    <mergeCell ref="X20:Y20"/>
    <mergeCell ref="A18:U18"/>
    <mergeCell ref="V18:W18"/>
    <mergeCell ref="X18:Y18"/>
    <mergeCell ref="Z18:AA18"/>
    <mergeCell ref="A14:A15"/>
    <mergeCell ref="B14:U15"/>
    <mergeCell ref="Y14:Z14"/>
    <mergeCell ref="AA14:AB14"/>
    <mergeCell ref="V14:W14"/>
    <mergeCell ref="V15:W15"/>
    <mergeCell ref="Y15:Z15"/>
    <mergeCell ref="AA15:AB15"/>
    <mergeCell ref="AI15:AJ15"/>
    <mergeCell ref="AK15:AL15"/>
    <mergeCell ref="AI14:AJ14"/>
    <mergeCell ref="AK14:AL14"/>
    <mergeCell ref="AD14:AE14"/>
    <mergeCell ref="AD15:AE15"/>
    <mergeCell ref="AF14:AG14"/>
    <mergeCell ref="AF15:AG15"/>
    <mergeCell ref="AA13:AB13"/>
    <mergeCell ref="AD13:AE13"/>
    <mergeCell ref="AA12:AB12"/>
    <mergeCell ref="AD12:AE12"/>
    <mergeCell ref="A12:A13"/>
    <mergeCell ref="B12:U13"/>
    <mergeCell ref="V12:W12"/>
    <mergeCell ref="Y12:Z12"/>
    <mergeCell ref="V13:W13"/>
    <mergeCell ref="Y13:Z13"/>
    <mergeCell ref="BA10:BB11"/>
    <mergeCell ref="AW11:AX11"/>
    <mergeCell ref="AY11:AZ11"/>
    <mergeCell ref="AA11:AB11"/>
    <mergeCell ref="AD11:AE11"/>
    <mergeCell ref="AD10:AE10"/>
    <mergeCell ref="AF10:AJ10"/>
    <mergeCell ref="AP10:AQ10"/>
    <mergeCell ref="AN10:AO10"/>
    <mergeCell ref="AK9:AL9"/>
    <mergeCell ref="AN9:AO9"/>
    <mergeCell ref="AP9:AQ9"/>
    <mergeCell ref="A10:A11"/>
    <mergeCell ref="B10:U11"/>
    <mergeCell ref="V10:W10"/>
    <mergeCell ref="Y10:Z10"/>
    <mergeCell ref="V11:W11"/>
    <mergeCell ref="Y11:Z11"/>
    <mergeCell ref="AA10:AB10"/>
    <mergeCell ref="Y9:Z9"/>
    <mergeCell ref="AA9:AE9"/>
    <mergeCell ref="AF9:AG9"/>
    <mergeCell ref="AI9:AJ9"/>
    <mergeCell ref="BA8:BB9"/>
    <mergeCell ref="AW9:AX9"/>
    <mergeCell ref="AY9:AZ9"/>
    <mergeCell ref="AP8:AQ8"/>
    <mergeCell ref="AW6:AX6"/>
    <mergeCell ref="AY6:AZ6"/>
    <mergeCell ref="BA6:BB7"/>
    <mergeCell ref="AY7:AZ7"/>
    <mergeCell ref="AW7:AX7"/>
    <mergeCell ref="A8:A9"/>
    <mergeCell ref="V8:W8"/>
    <mergeCell ref="Y8:Z8"/>
    <mergeCell ref="AK6:AL6"/>
    <mergeCell ref="AA8:AE8"/>
    <mergeCell ref="AF8:AG8"/>
    <mergeCell ref="AI8:AJ8"/>
    <mergeCell ref="AK8:AL8"/>
    <mergeCell ref="AK7:AL7"/>
    <mergeCell ref="V9:W9"/>
    <mergeCell ref="BA5:BB5"/>
    <mergeCell ref="V7:Z7"/>
    <mergeCell ref="AA7:AB7"/>
    <mergeCell ref="AD7:AE7"/>
    <mergeCell ref="AF7:AG7"/>
    <mergeCell ref="AI7:AJ7"/>
    <mergeCell ref="AP7:AQ7"/>
    <mergeCell ref="AS7:AT7"/>
    <mergeCell ref="AU6:AV6"/>
    <mergeCell ref="AN6:AO6"/>
    <mergeCell ref="AY5:AZ5"/>
    <mergeCell ref="A6:A7"/>
    <mergeCell ref="B6:U7"/>
    <mergeCell ref="V6:Z6"/>
    <mergeCell ref="AA6:AB6"/>
    <mergeCell ref="AD6:AE6"/>
    <mergeCell ref="AF6:AG6"/>
    <mergeCell ref="AI6:AJ6"/>
    <mergeCell ref="AP6:AQ6"/>
    <mergeCell ref="AS6:AT6"/>
    <mergeCell ref="AK5:AO5"/>
    <mergeCell ref="AP5:AT5"/>
    <mergeCell ref="AU5:AV5"/>
    <mergeCell ref="AW5:AX5"/>
    <mergeCell ref="A5:U5"/>
    <mergeCell ref="V5:Z5"/>
    <mergeCell ref="AA5:AE5"/>
    <mergeCell ref="AF5:AJ5"/>
    <mergeCell ref="BA14:BB15"/>
    <mergeCell ref="AW12:AX12"/>
    <mergeCell ref="AY12:AZ12"/>
    <mergeCell ref="BA12:BB13"/>
    <mergeCell ref="AW15:AX15"/>
    <mergeCell ref="AY15:AZ15"/>
    <mergeCell ref="AW13:AX13"/>
    <mergeCell ref="AY13:AZ13"/>
    <mergeCell ref="AF12:AG12"/>
    <mergeCell ref="AF11:AJ11"/>
    <mergeCell ref="AK11:AL11"/>
    <mergeCell ref="AN11:AO11"/>
    <mergeCell ref="AN7:AO7"/>
    <mergeCell ref="AN8:AO8"/>
    <mergeCell ref="AI12:AJ12"/>
    <mergeCell ref="AH23:AI23"/>
    <mergeCell ref="AH18:AI18"/>
    <mergeCell ref="AI13:AJ13"/>
    <mergeCell ref="AJ18:AK18"/>
    <mergeCell ref="AL18:AM18"/>
    <mergeCell ref="AN18:AO18"/>
    <mergeCell ref="AH19:AI19"/>
    <mergeCell ref="A27:A28"/>
    <mergeCell ref="B27:U28"/>
    <mergeCell ref="V27:W27"/>
    <mergeCell ref="X27:Y27"/>
    <mergeCell ref="X28:Y28"/>
    <mergeCell ref="V28:W28"/>
    <mergeCell ref="AH27:AI27"/>
    <mergeCell ref="Z27:AA27"/>
    <mergeCell ref="AB27:AC27"/>
    <mergeCell ref="AF27:AG27"/>
    <mergeCell ref="AD27:AE27"/>
    <mergeCell ref="A34:A35"/>
    <mergeCell ref="V50:W50"/>
    <mergeCell ref="V34:W34"/>
    <mergeCell ref="V35:W35"/>
    <mergeCell ref="B34:U35"/>
    <mergeCell ref="A36:A37"/>
    <mergeCell ref="B36:U37"/>
    <mergeCell ref="V36:W36"/>
    <mergeCell ref="V39:W39"/>
    <mergeCell ref="A38:A39"/>
    <mergeCell ref="AZ49:BA50"/>
    <mergeCell ref="AH50:AI50"/>
    <mergeCell ref="AJ50:AK50"/>
    <mergeCell ref="AJ49:AK49"/>
    <mergeCell ref="AL49:AM49"/>
    <mergeCell ref="AP49:AQ49"/>
    <mergeCell ref="AR49:AS49"/>
    <mergeCell ref="AN49:AO50"/>
    <mergeCell ref="AX49:AY49"/>
    <mergeCell ref="AX50:AY50"/>
    <mergeCell ref="AV45:AW45"/>
    <mergeCell ref="AX45:AY45"/>
    <mergeCell ref="AZ45:BA46"/>
    <mergeCell ref="AV46:AW46"/>
    <mergeCell ref="AX46:AY46"/>
    <mergeCell ref="AP45:AQ45"/>
    <mergeCell ref="AJ46:AK46"/>
    <mergeCell ref="AL46:AM46"/>
    <mergeCell ref="AP46:AQ46"/>
    <mergeCell ref="AN45:AO46"/>
    <mergeCell ref="AJ45:AK45"/>
    <mergeCell ref="AL45:AM45"/>
    <mergeCell ref="V46:W46"/>
    <mergeCell ref="A43:A44"/>
    <mergeCell ref="B43:U44"/>
    <mergeCell ref="V43:W43"/>
    <mergeCell ref="V44:W44"/>
    <mergeCell ref="A45:A46"/>
    <mergeCell ref="B45:U46"/>
    <mergeCell ref="V45:W45"/>
    <mergeCell ref="X46:Y46"/>
    <mergeCell ref="Z46:AA46"/>
    <mergeCell ref="X43:Y43"/>
    <mergeCell ref="Z43:AA43"/>
    <mergeCell ref="X44:Y44"/>
    <mergeCell ref="Z44:AA44"/>
    <mergeCell ref="X45:Y45"/>
    <mergeCell ref="Z45:AA45"/>
    <mergeCell ref="AR45:AS45"/>
    <mergeCell ref="AR46:AS46"/>
    <mergeCell ref="AT45:AU46"/>
    <mergeCell ref="AZ42:BA42"/>
    <mergeCell ref="AZ43:BA44"/>
    <mergeCell ref="AV42:AW42"/>
    <mergeCell ref="AX42:AY42"/>
    <mergeCell ref="AV43:AW43"/>
    <mergeCell ref="AX43:AY43"/>
    <mergeCell ref="AV44:AW44"/>
    <mergeCell ref="AX44:AY44"/>
    <mergeCell ref="AW10:AX10"/>
    <mergeCell ref="AS11:AT11"/>
    <mergeCell ref="AU11:AV11"/>
    <mergeCell ref="AR19:AS19"/>
    <mergeCell ref="AR18:AS18"/>
    <mergeCell ref="AW14:AX14"/>
    <mergeCell ref="AP16:AT16"/>
    <mergeCell ref="AU16:AV16"/>
    <mergeCell ref="AY14:AZ14"/>
    <mergeCell ref="AT42:AU42"/>
    <mergeCell ref="AV25:AW25"/>
    <mergeCell ref="AU10:AV10"/>
    <mergeCell ref="AU14:AV14"/>
    <mergeCell ref="AU15:AV15"/>
    <mergeCell ref="AT18:AU18"/>
    <mergeCell ref="AV18:AW18"/>
    <mergeCell ref="AW16:AX16"/>
    <mergeCell ref="AX18:AY18"/>
    <mergeCell ref="AX19:AY19"/>
    <mergeCell ref="AU7:AV7"/>
    <mergeCell ref="AW8:AX8"/>
    <mergeCell ref="AU9:AV9"/>
    <mergeCell ref="AX20:AY20"/>
    <mergeCell ref="AU12:AV12"/>
    <mergeCell ref="AY8:AZ8"/>
    <mergeCell ref="AY10:AZ10"/>
    <mergeCell ref="AT19:AU20"/>
    <mergeCell ref="AS13:AT13"/>
    <mergeCell ref="AU13:AV13"/>
    <mergeCell ref="AP15:AT15"/>
    <mergeCell ref="AK10:AL10"/>
    <mergeCell ref="AS12:AT12"/>
    <mergeCell ref="AP11:AQ11"/>
    <mergeCell ref="AP13:AQ13"/>
    <mergeCell ref="AF24:AG24"/>
    <mergeCell ref="Z19:AA19"/>
    <mergeCell ref="AB19:AC19"/>
    <mergeCell ref="AD19:AE19"/>
    <mergeCell ref="V21:AS22"/>
    <mergeCell ref="AN19:AO19"/>
    <mergeCell ref="AJ19:AK19"/>
    <mergeCell ref="AL19:AM19"/>
    <mergeCell ref="AF19:AG19"/>
    <mergeCell ref="Z20:AA20"/>
    <mergeCell ref="AB18:AC18"/>
    <mergeCell ref="AD18:AE18"/>
    <mergeCell ref="AF18:AG18"/>
    <mergeCell ref="AS8:AT8"/>
    <mergeCell ref="AP12:AQ12"/>
    <mergeCell ref="AN14:AO14"/>
    <mergeCell ref="AS9:AT9"/>
    <mergeCell ref="AF13:AG13"/>
    <mergeCell ref="AK13:AO13"/>
    <mergeCell ref="AS10:AT10"/>
    <mergeCell ref="AP31:AQ31"/>
    <mergeCell ref="AJ27:AK27"/>
    <mergeCell ref="AL27:AM27"/>
    <mergeCell ref="AU8:AV8"/>
    <mergeCell ref="AN20:AO20"/>
    <mergeCell ref="AJ20:AK20"/>
    <mergeCell ref="AL20:AM20"/>
    <mergeCell ref="AK12:AO12"/>
    <mergeCell ref="AP14:AT14"/>
    <mergeCell ref="AN15:AO15"/>
    <mergeCell ref="AN33:AO33"/>
    <mergeCell ref="AK31:AO31"/>
    <mergeCell ref="AJ28:AK28"/>
    <mergeCell ref="AL28:AM28"/>
    <mergeCell ref="AK32:AL32"/>
    <mergeCell ref="AR32:AS32"/>
    <mergeCell ref="AT32:AU32"/>
    <mergeCell ref="AV32:AW33"/>
    <mergeCell ref="AR33:AS33"/>
    <mergeCell ref="AT33:AU33"/>
    <mergeCell ref="AF36:AJ36"/>
    <mergeCell ref="AK36:AL36"/>
    <mergeCell ref="AN36:AO36"/>
    <mergeCell ref="AR36:AS36"/>
    <mergeCell ref="AP36:AQ36"/>
    <mergeCell ref="AF37:AJ37"/>
    <mergeCell ref="AK37:AL37"/>
    <mergeCell ref="AN37:AO37"/>
    <mergeCell ref="AR37:AS37"/>
    <mergeCell ref="AK40:AO40"/>
    <mergeCell ref="AP40:AQ40"/>
    <mergeCell ref="AR40:AS40"/>
    <mergeCell ref="AN43:AO44"/>
    <mergeCell ref="AR42:AS42"/>
    <mergeCell ref="AJ42:AK42"/>
    <mergeCell ref="AP42:AQ42"/>
    <mergeCell ref="AJ43:AK43"/>
    <mergeCell ref="AL43:AM43"/>
    <mergeCell ref="AJ44:AK44"/>
  </mergeCells>
  <printOptions horizontalCentered="1"/>
  <pageMargins left="0.3937007874015748" right="0.3937007874015748" top="0.3937007874015748" bottom="0.5905511811023623" header="0.5118110236220472" footer="0.5118110236220472"/>
  <pageSetup horizontalDpi="120" verticalDpi="120" orientation="portrait" paperSize="9" scale="95" r:id="rId4"/>
  <legacyDrawing r:id="rId3"/>
  <oleObjects>
    <oleObject progId="PBrush" shapeId="85900" r:id="rId1"/>
    <oleObject progId="PBrush" shapeId="85901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showGridLines="0" workbookViewId="0" topLeftCell="A1">
      <selection activeCell="A1" sqref="A1:BF1"/>
    </sheetView>
  </sheetViews>
  <sheetFormatPr defaultColWidth="9.140625" defaultRowHeight="12.75"/>
  <cols>
    <col min="1" max="1" width="3.00390625" style="0" customWidth="1"/>
    <col min="2" max="53" width="1.7109375" style="0" customWidth="1"/>
    <col min="54" max="54" width="1.7109375" style="17" customWidth="1"/>
    <col min="55" max="58" width="1.7109375" style="0" customWidth="1"/>
  </cols>
  <sheetData>
    <row r="1" spans="1:58" ht="27.75">
      <c r="A1" s="253" t="s">
        <v>35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</row>
    <row r="2" spans="1:5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4"/>
      <c r="BC2" s="1"/>
      <c r="BD2" s="1"/>
    </row>
    <row r="3" spans="1:54" s="1" customFormat="1" ht="18.75">
      <c r="A3" s="13" t="s">
        <v>0</v>
      </c>
      <c r="AH3" s="15" t="s">
        <v>13</v>
      </c>
      <c r="BB3" s="14"/>
    </row>
    <row r="4" spans="1:54" s="1" customFormat="1" ht="13.5" thickBot="1">
      <c r="A4" s="2"/>
      <c r="BB4" s="14"/>
    </row>
    <row r="5" spans="1:56" s="1" customFormat="1" ht="14.25" thickBot="1" thickTop="1">
      <c r="A5" s="148" t="s">
        <v>25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50"/>
      <c r="V5" s="151">
        <v>1</v>
      </c>
      <c r="W5" s="81"/>
      <c r="X5" s="81"/>
      <c r="Y5" s="81"/>
      <c r="Z5" s="152"/>
      <c r="AA5" s="80">
        <v>2</v>
      </c>
      <c r="AB5" s="81"/>
      <c r="AC5" s="81"/>
      <c r="AD5" s="81"/>
      <c r="AE5" s="152"/>
      <c r="AF5" s="80">
        <v>3</v>
      </c>
      <c r="AG5" s="81"/>
      <c r="AH5" s="81"/>
      <c r="AI5" s="81"/>
      <c r="AJ5" s="152"/>
      <c r="AK5" s="80">
        <v>4</v>
      </c>
      <c r="AL5" s="81"/>
      <c r="AM5" s="81"/>
      <c r="AN5" s="81"/>
      <c r="AO5" s="152"/>
      <c r="AP5" s="80">
        <v>5</v>
      </c>
      <c r="AQ5" s="81"/>
      <c r="AR5" s="81"/>
      <c r="AS5" s="81"/>
      <c r="AT5" s="152"/>
      <c r="AU5" s="57" t="s">
        <v>1</v>
      </c>
      <c r="AV5" s="58"/>
      <c r="AW5" s="57" t="s">
        <v>2</v>
      </c>
      <c r="AX5" s="58"/>
      <c r="AY5" s="57" t="s">
        <v>17</v>
      </c>
      <c r="AZ5" s="58"/>
      <c r="BA5" s="57" t="s">
        <v>18</v>
      </c>
      <c r="BB5" s="58"/>
      <c r="BC5" s="18"/>
      <c r="BD5" s="19"/>
    </row>
    <row r="6" spans="1:56" s="1" customFormat="1" ht="13.5" thickTop="1">
      <c r="A6" s="153">
        <v>1</v>
      </c>
      <c r="B6" s="154" t="s">
        <v>29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6"/>
      <c r="V6" s="157" t="s">
        <v>19</v>
      </c>
      <c r="W6" s="158"/>
      <c r="X6" s="158"/>
      <c r="Y6" s="158"/>
      <c r="Z6" s="159"/>
      <c r="AA6" s="160">
        <v>1</v>
      </c>
      <c r="AB6" s="107"/>
      <c r="AC6" s="38" t="s">
        <v>3</v>
      </c>
      <c r="AD6" s="107">
        <v>0</v>
      </c>
      <c r="AE6" s="108"/>
      <c r="AF6" s="160">
        <v>6</v>
      </c>
      <c r="AG6" s="107"/>
      <c r="AH6" s="38" t="s">
        <v>3</v>
      </c>
      <c r="AI6" s="107">
        <v>0</v>
      </c>
      <c r="AJ6" s="108"/>
      <c r="AK6" s="268">
        <v>1</v>
      </c>
      <c r="AL6" s="269"/>
      <c r="AM6" s="38" t="s">
        <v>3</v>
      </c>
      <c r="AN6" s="107">
        <v>0</v>
      </c>
      <c r="AO6" s="108"/>
      <c r="AP6" s="290">
        <v>2</v>
      </c>
      <c r="AQ6" s="291"/>
      <c r="AR6" s="41" t="s">
        <v>3</v>
      </c>
      <c r="AS6" s="66">
        <v>4</v>
      </c>
      <c r="AT6" s="292"/>
      <c r="AU6" s="293">
        <f>SUM(AA6+AF6+AK6+AP6)</f>
        <v>10</v>
      </c>
      <c r="AV6" s="294"/>
      <c r="AW6" s="59">
        <f>SUM(Y6+AD6+AI6+AN6+AS6)</f>
        <v>4</v>
      </c>
      <c r="AX6" s="60"/>
      <c r="AY6" s="96">
        <v>9</v>
      </c>
      <c r="AZ6" s="97"/>
      <c r="BA6" s="87">
        <f>SUM(AY6:AY7)</f>
        <v>21</v>
      </c>
      <c r="BB6" s="88"/>
      <c r="BC6" s="21"/>
      <c r="BD6" s="33"/>
    </row>
    <row r="7" spans="1:56" s="1" customFormat="1" ht="13.5" thickBot="1">
      <c r="A7" s="130"/>
      <c r="B7" s="134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6"/>
      <c r="V7" s="161" t="s">
        <v>20</v>
      </c>
      <c r="W7" s="101"/>
      <c r="X7" s="101"/>
      <c r="Y7" s="101"/>
      <c r="Z7" s="102"/>
      <c r="AA7" s="84">
        <v>1</v>
      </c>
      <c r="AB7" s="64"/>
      <c r="AC7" s="46" t="s">
        <v>3</v>
      </c>
      <c r="AD7" s="64">
        <v>0</v>
      </c>
      <c r="AE7" s="109"/>
      <c r="AF7" s="84">
        <v>5</v>
      </c>
      <c r="AG7" s="64"/>
      <c r="AH7" s="46" t="s">
        <v>3</v>
      </c>
      <c r="AI7" s="64">
        <v>3</v>
      </c>
      <c r="AJ7" s="109"/>
      <c r="AK7" s="84">
        <v>1</v>
      </c>
      <c r="AL7" s="64"/>
      <c r="AM7" s="46" t="s">
        <v>3</v>
      </c>
      <c r="AN7" s="64">
        <v>0</v>
      </c>
      <c r="AO7" s="109"/>
      <c r="AP7" s="84">
        <v>5</v>
      </c>
      <c r="AQ7" s="64"/>
      <c r="AR7" s="46" t="s">
        <v>3</v>
      </c>
      <c r="AS7" s="64">
        <v>1</v>
      </c>
      <c r="AT7" s="109"/>
      <c r="AU7" s="56">
        <f>SUM(AA7+AF7+AK7+AP7)</f>
        <v>12</v>
      </c>
      <c r="AV7" s="55"/>
      <c r="AW7" s="56">
        <f aca="true" t="shared" si="0" ref="AW7:AW15">SUM(T7+Y7+AD7+AI7+AN7+AS7)</f>
        <v>4</v>
      </c>
      <c r="AX7" s="55"/>
      <c r="AY7" s="95">
        <v>12</v>
      </c>
      <c r="AZ7" s="65"/>
      <c r="BA7" s="89"/>
      <c r="BB7" s="90"/>
      <c r="BC7" s="21"/>
      <c r="BD7" s="33"/>
    </row>
    <row r="8" spans="1:56" s="1" customFormat="1" ht="13.5" thickTop="1">
      <c r="A8" s="129">
        <v>2</v>
      </c>
      <c r="B8" s="131" t="s">
        <v>40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3"/>
      <c r="V8" s="137">
        <v>0</v>
      </c>
      <c r="W8" s="91"/>
      <c r="X8" s="37" t="s">
        <v>3</v>
      </c>
      <c r="Y8" s="91">
        <v>1</v>
      </c>
      <c r="Z8" s="138"/>
      <c r="AA8" s="104" t="s">
        <v>19</v>
      </c>
      <c r="AB8" s="105"/>
      <c r="AC8" s="105"/>
      <c r="AD8" s="105"/>
      <c r="AE8" s="106"/>
      <c r="AF8" s="110">
        <v>0</v>
      </c>
      <c r="AG8" s="91"/>
      <c r="AH8" s="37" t="s">
        <v>3</v>
      </c>
      <c r="AI8" s="91">
        <v>1</v>
      </c>
      <c r="AJ8" s="138"/>
      <c r="AK8" s="110" t="s">
        <v>50</v>
      </c>
      <c r="AL8" s="91"/>
      <c r="AM8" s="37" t="s">
        <v>3</v>
      </c>
      <c r="AN8" s="91" t="s">
        <v>50</v>
      </c>
      <c r="AO8" s="138"/>
      <c r="AP8" s="110">
        <v>0</v>
      </c>
      <c r="AQ8" s="91"/>
      <c r="AR8" s="37" t="s">
        <v>3</v>
      </c>
      <c r="AS8" s="91">
        <v>1</v>
      </c>
      <c r="AT8" s="138"/>
      <c r="AU8" s="124">
        <v>0</v>
      </c>
      <c r="AV8" s="125"/>
      <c r="AW8" s="124">
        <v>3</v>
      </c>
      <c r="AX8" s="125"/>
      <c r="AY8" s="114" t="s">
        <v>50</v>
      </c>
      <c r="AZ8" s="128"/>
      <c r="BA8" s="87" t="s">
        <v>50</v>
      </c>
      <c r="BB8" s="88"/>
      <c r="BC8" s="21"/>
      <c r="BD8" s="33"/>
    </row>
    <row r="9" spans="1:56" s="1" customFormat="1" ht="13.5" thickBot="1">
      <c r="A9" s="130"/>
      <c r="B9" s="134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6"/>
      <c r="V9" s="98">
        <v>0</v>
      </c>
      <c r="W9" s="93"/>
      <c r="X9" s="45" t="s">
        <v>3</v>
      </c>
      <c r="Y9" s="93">
        <v>1</v>
      </c>
      <c r="Z9" s="99"/>
      <c r="AA9" s="100" t="s">
        <v>20</v>
      </c>
      <c r="AB9" s="101"/>
      <c r="AC9" s="101"/>
      <c r="AD9" s="101"/>
      <c r="AE9" s="102"/>
      <c r="AF9" s="103">
        <v>0</v>
      </c>
      <c r="AG9" s="93"/>
      <c r="AH9" s="45" t="s">
        <v>3</v>
      </c>
      <c r="AI9" s="93">
        <v>1</v>
      </c>
      <c r="AJ9" s="99"/>
      <c r="AK9" s="103" t="s">
        <v>50</v>
      </c>
      <c r="AL9" s="93"/>
      <c r="AM9" s="45" t="s">
        <v>3</v>
      </c>
      <c r="AN9" s="93" t="s">
        <v>50</v>
      </c>
      <c r="AO9" s="99"/>
      <c r="AP9" s="103">
        <v>0</v>
      </c>
      <c r="AQ9" s="93"/>
      <c r="AR9" s="45" t="s">
        <v>3</v>
      </c>
      <c r="AS9" s="93">
        <v>1</v>
      </c>
      <c r="AT9" s="99"/>
      <c r="AU9" s="273">
        <v>0</v>
      </c>
      <c r="AV9" s="274"/>
      <c r="AW9" s="56">
        <v>3</v>
      </c>
      <c r="AX9" s="55"/>
      <c r="AY9" s="95" t="s">
        <v>50</v>
      </c>
      <c r="AZ9" s="65"/>
      <c r="BA9" s="89"/>
      <c r="BB9" s="90"/>
      <c r="BC9" s="21"/>
      <c r="BD9" s="33"/>
    </row>
    <row r="10" spans="1:56" s="1" customFormat="1" ht="13.5" thickTop="1">
      <c r="A10" s="172">
        <v>3</v>
      </c>
      <c r="B10" s="191" t="s">
        <v>39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3"/>
      <c r="V10" s="137">
        <v>0</v>
      </c>
      <c r="W10" s="91"/>
      <c r="X10" s="37" t="s">
        <v>3</v>
      </c>
      <c r="Y10" s="91">
        <v>6</v>
      </c>
      <c r="Z10" s="138"/>
      <c r="AA10" s="162">
        <v>1</v>
      </c>
      <c r="AB10" s="115"/>
      <c r="AC10" s="39" t="s">
        <v>3</v>
      </c>
      <c r="AD10" s="115">
        <v>0</v>
      </c>
      <c r="AE10" s="163"/>
      <c r="AF10" s="263" t="s">
        <v>19</v>
      </c>
      <c r="AG10" s="264"/>
      <c r="AH10" s="264"/>
      <c r="AI10" s="264"/>
      <c r="AJ10" s="265"/>
      <c r="AK10" s="162">
        <v>1</v>
      </c>
      <c r="AL10" s="115"/>
      <c r="AM10" s="39" t="s">
        <v>3</v>
      </c>
      <c r="AN10" s="115">
        <v>0</v>
      </c>
      <c r="AO10" s="163"/>
      <c r="AP10" s="110">
        <v>3</v>
      </c>
      <c r="AQ10" s="91"/>
      <c r="AR10" s="40" t="s">
        <v>3</v>
      </c>
      <c r="AS10" s="91">
        <v>5</v>
      </c>
      <c r="AT10" s="138"/>
      <c r="AU10" s="266">
        <f>SUM(V10+AA10+AK10+AP10)</f>
        <v>5</v>
      </c>
      <c r="AV10" s="267"/>
      <c r="AW10" s="124">
        <f t="shared" si="0"/>
        <v>11</v>
      </c>
      <c r="AX10" s="125"/>
      <c r="AY10" s="275">
        <v>6</v>
      </c>
      <c r="AZ10" s="276"/>
      <c r="BA10" s="87">
        <f>SUM(AY10:AY11)</f>
        <v>12</v>
      </c>
      <c r="BB10" s="88"/>
      <c r="BC10" s="21"/>
      <c r="BD10" s="33"/>
    </row>
    <row r="11" spans="1:56" s="1" customFormat="1" ht="13.5" thickBot="1">
      <c r="A11" s="172"/>
      <c r="B11" s="296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8"/>
      <c r="V11" s="98">
        <v>3</v>
      </c>
      <c r="W11" s="93"/>
      <c r="X11" s="48" t="s">
        <v>3</v>
      </c>
      <c r="Y11" s="93">
        <v>5</v>
      </c>
      <c r="Z11" s="99"/>
      <c r="AA11" s="84">
        <v>1</v>
      </c>
      <c r="AB11" s="64"/>
      <c r="AC11" s="43" t="s">
        <v>3</v>
      </c>
      <c r="AD11" s="64">
        <v>0</v>
      </c>
      <c r="AE11" s="109"/>
      <c r="AF11" s="260" t="s">
        <v>20</v>
      </c>
      <c r="AG11" s="261"/>
      <c r="AH11" s="261"/>
      <c r="AI11" s="261"/>
      <c r="AJ11" s="262"/>
      <c r="AK11" s="84">
        <v>1</v>
      </c>
      <c r="AL11" s="64"/>
      <c r="AM11" s="43" t="s">
        <v>3</v>
      </c>
      <c r="AN11" s="64">
        <v>0</v>
      </c>
      <c r="AO11" s="109"/>
      <c r="AP11" s="103">
        <v>2</v>
      </c>
      <c r="AQ11" s="93"/>
      <c r="AR11" s="48" t="s">
        <v>3</v>
      </c>
      <c r="AS11" s="93">
        <v>3</v>
      </c>
      <c r="AT11" s="99"/>
      <c r="AU11" s="280">
        <f>SUM(V11+AA11+AK11+AP11)</f>
        <v>7</v>
      </c>
      <c r="AV11" s="281"/>
      <c r="AW11" s="56">
        <f t="shared" si="0"/>
        <v>8</v>
      </c>
      <c r="AX11" s="55"/>
      <c r="AY11" s="299">
        <v>6</v>
      </c>
      <c r="AZ11" s="300"/>
      <c r="BA11" s="89"/>
      <c r="BB11" s="90"/>
      <c r="BC11" s="21"/>
      <c r="BD11" s="33"/>
    </row>
    <row r="12" spans="1:56" s="1" customFormat="1" ht="13.5" thickTop="1">
      <c r="A12" s="129">
        <v>4</v>
      </c>
      <c r="B12" s="131" t="s">
        <v>36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3"/>
      <c r="V12" s="137">
        <v>0</v>
      </c>
      <c r="W12" s="91"/>
      <c r="X12" s="37" t="s">
        <v>3</v>
      </c>
      <c r="Y12" s="91">
        <v>1</v>
      </c>
      <c r="Z12" s="138"/>
      <c r="AA12" s="110" t="s">
        <v>50</v>
      </c>
      <c r="AB12" s="91"/>
      <c r="AC12" s="37" t="s">
        <v>3</v>
      </c>
      <c r="AD12" s="91" t="s">
        <v>50</v>
      </c>
      <c r="AE12" s="138"/>
      <c r="AF12" s="110">
        <v>0</v>
      </c>
      <c r="AG12" s="91"/>
      <c r="AH12" s="37" t="s">
        <v>3</v>
      </c>
      <c r="AI12" s="91">
        <v>1</v>
      </c>
      <c r="AJ12" s="138"/>
      <c r="AK12" s="104" t="s">
        <v>19</v>
      </c>
      <c r="AL12" s="105"/>
      <c r="AM12" s="105"/>
      <c r="AN12" s="105"/>
      <c r="AO12" s="106"/>
      <c r="AP12" s="110">
        <v>0</v>
      </c>
      <c r="AQ12" s="91"/>
      <c r="AR12" s="37" t="s">
        <v>3</v>
      </c>
      <c r="AS12" s="91">
        <v>1</v>
      </c>
      <c r="AT12" s="138"/>
      <c r="AU12" s="124">
        <v>0</v>
      </c>
      <c r="AV12" s="125"/>
      <c r="AW12" s="124">
        <v>3</v>
      </c>
      <c r="AX12" s="125"/>
      <c r="AY12" s="114" t="s">
        <v>50</v>
      </c>
      <c r="AZ12" s="128"/>
      <c r="BA12" s="87" t="s">
        <v>50</v>
      </c>
      <c r="BB12" s="88"/>
      <c r="BC12" s="21"/>
      <c r="BD12" s="33"/>
    </row>
    <row r="13" spans="1:56" s="1" customFormat="1" ht="13.5" thickBot="1">
      <c r="A13" s="130"/>
      <c r="B13" s="134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6"/>
      <c r="V13" s="98">
        <v>0</v>
      </c>
      <c r="W13" s="93"/>
      <c r="X13" s="45" t="s">
        <v>3</v>
      </c>
      <c r="Y13" s="93">
        <v>1</v>
      </c>
      <c r="Z13" s="99"/>
      <c r="AA13" s="103" t="s">
        <v>50</v>
      </c>
      <c r="AB13" s="93"/>
      <c r="AC13" s="45" t="s">
        <v>3</v>
      </c>
      <c r="AD13" s="93" t="s">
        <v>50</v>
      </c>
      <c r="AE13" s="99"/>
      <c r="AF13" s="103">
        <v>0</v>
      </c>
      <c r="AG13" s="93"/>
      <c r="AH13" s="45" t="s">
        <v>3</v>
      </c>
      <c r="AI13" s="93">
        <v>1</v>
      </c>
      <c r="AJ13" s="99"/>
      <c r="AK13" s="100" t="s">
        <v>20</v>
      </c>
      <c r="AL13" s="101"/>
      <c r="AM13" s="101"/>
      <c r="AN13" s="101"/>
      <c r="AO13" s="102"/>
      <c r="AP13" s="103">
        <v>0</v>
      </c>
      <c r="AQ13" s="93"/>
      <c r="AR13" s="45" t="s">
        <v>3</v>
      </c>
      <c r="AS13" s="93">
        <v>1</v>
      </c>
      <c r="AT13" s="99"/>
      <c r="AU13" s="56">
        <v>0</v>
      </c>
      <c r="AV13" s="55"/>
      <c r="AW13" s="56">
        <v>3</v>
      </c>
      <c r="AX13" s="55"/>
      <c r="AY13" s="95" t="s">
        <v>50</v>
      </c>
      <c r="AZ13" s="65"/>
      <c r="BA13" s="89"/>
      <c r="BB13" s="90"/>
      <c r="BC13" s="21"/>
      <c r="BD13" s="33"/>
    </row>
    <row r="14" spans="1:56" s="1" customFormat="1" ht="13.5" thickTop="1">
      <c r="A14" s="172">
        <v>5</v>
      </c>
      <c r="B14" s="285" t="s">
        <v>28</v>
      </c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7"/>
      <c r="V14" s="114">
        <v>4</v>
      </c>
      <c r="W14" s="115"/>
      <c r="X14" s="42" t="s">
        <v>3</v>
      </c>
      <c r="Y14" s="115">
        <v>2</v>
      </c>
      <c r="Z14" s="163"/>
      <c r="AA14" s="162">
        <v>1</v>
      </c>
      <c r="AB14" s="115"/>
      <c r="AC14" s="39" t="s">
        <v>3</v>
      </c>
      <c r="AD14" s="115">
        <v>0</v>
      </c>
      <c r="AE14" s="163"/>
      <c r="AF14" s="162">
        <v>5</v>
      </c>
      <c r="AG14" s="115"/>
      <c r="AH14" s="39" t="s">
        <v>3</v>
      </c>
      <c r="AI14" s="115">
        <v>3</v>
      </c>
      <c r="AJ14" s="163"/>
      <c r="AK14" s="162">
        <v>1</v>
      </c>
      <c r="AL14" s="115"/>
      <c r="AM14" s="42" t="s">
        <v>3</v>
      </c>
      <c r="AN14" s="115">
        <v>0</v>
      </c>
      <c r="AO14" s="163"/>
      <c r="AP14" s="263" t="s">
        <v>19</v>
      </c>
      <c r="AQ14" s="264"/>
      <c r="AR14" s="264"/>
      <c r="AS14" s="264"/>
      <c r="AT14" s="270"/>
      <c r="AU14" s="266">
        <f>SUM(V14+AA14+AF14+AK14)</f>
        <v>11</v>
      </c>
      <c r="AV14" s="267"/>
      <c r="AW14" s="124">
        <f t="shared" si="0"/>
        <v>5</v>
      </c>
      <c r="AX14" s="125"/>
      <c r="AY14" s="275">
        <v>12</v>
      </c>
      <c r="AZ14" s="276"/>
      <c r="BA14" s="87">
        <f>SUM(AY14:AY15)</f>
        <v>21</v>
      </c>
      <c r="BB14" s="88"/>
      <c r="BC14" s="21"/>
      <c r="BD14" s="33"/>
    </row>
    <row r="15" spans="1:56" s="1" customFormat="1" ht="13.5" thickBot="1">
      <c r="A15" s="164"/>
      <c r="B15" s="165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7"/>
      <c r="V15" s="168">
        <v>1</v>
      </c>
      <c r="W15" s="169"/>
      <c r="X15" s="44" t="s">
        <v>3</v>
      </c>
      <c r="Y15" s="169">
        <v>5</v>
      </c>
      <c r="Z15" s="170"/>
      <c r="AA15" s="144">
        <v>1</v>
      </c>
      <c r="AB15" s="120"/>
      <c r="AC15" s="47" t="s">
        <v>3</v>
      </c>
      <c r="AD15" s="120">
        <v>0</v>
      </c>
      <c r="AE15" s="121"/>
      <c r="AF15" s="310">
        <v>3</v>
      </c>
      <c r="AG15" s="311"/>
      <c r="AH15" s="47" t="s">
        <v>3</v>
      </c>
      <c r="AI15" s="120">
        <v>2</v>
      </c>
      <c r="AJ15" s="121"/>
      <c r="AK15" s="144">
        <v>1</v>
      </c>
      <c r="AL15" s="120"/>
      <c r="AM15" s="47" t="s">
        <v>3</v>
      </c>
      <c r="AN15" s="120">
        <v>0</v>
      </c>
      <c r="AO15" s="121"/>
      <c r="AP15" s="117" t="s">
        <v>20</v>
      </c>
      <c r="AQ15" s="118"/>
      <c r="AR15" s="118"/>
      <c r="AS15" s="118"/>
      <c r="AT15" s="119"/>
      <c r="AU15" s="277">
        <f>SUM(V15+AA15+AF15+AK15)</f>
        <v>6</v>
      </c>
      <c r="AV15" s="278"/>
      <c r="AW15" s="142">
        <f t="shared" si="0"/>
        <v>7</v>
      </c>
      <c r="AX15" s="143"/>
      <c r="AY15" s="288">
        <v>9</v>
      </c>
      <c r="AZ15" s="289"/>
      <c r="BA15" s="89"/>
      <c r="BB15" s="90"/>
      <c r="BC15" s="21"/>
      <c r="BD15" s="33"/>
    </row>
    <row r="16" spans="1:56" s="1" customFormat="1" ht="14.25" thickBot="1" thickTop="1">
      <c r="A16" s="5"/>
      <c r="AP16" s="282" t="s">
        <v>16</v>
      </c>
      <c r="AQ16" s="282"/>
      <c r="AR16" s="282"/>
      <c r="AS16" s="282"/>
      <c r="AT16" s="282"/>
      <c r="AU16" s="279">
        <f>SUM(AU6:AU15)</f>
        <v>51</v>
      </c>
      <c r="AV16" s="279"/>
      <c r="AW16" s="279">
        <f>SUM(AW6:AW15)</f>
        <v>51</v>
      </c>
      <c r="AX16" s="279"/>
      <c r="AY16" s="24"/>
      <c r="AZ16" s="25"/>
      <c r="BA16" s="25"/>
      <c r="BB16" s="25"/>
      <c r="BC16" s="26"/>
      <c r="BD16" s="3"/>
    </row>
    <row r="17" spans="1:56" s="1" customFormat="1" ht="17.25" thickBot="1" thickTop="1">
      <c r="A17" s="6" t="s">
        <v>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16"/>
      <c r="BC17" s="7"/>
      <c r="BD17" s="7"/>
    </row>
    <row r="18" spans="1:54" s="1" customFormat="1" ht="14.25" thickBot="1" thickTop="1">
      <c r="A18" s="148" t="s">
        <v>25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50"/>
      <c r="V18" s="171">
        <v>1</v>
      </c>
      <c r="W18" s="146"/>
      <c r="X18" s="145">
        <v>2</v>
      </c>
      <c r="Y18" s="146"/>
      <c r="Z18" s="145">
        <v>3</v>
      </c>
      <c r="AA18" s="146"/>
      <c r="AB18" s="145">
        <v>4</v>
      </c>
      <c r="AC18" s="146"/>
      <c r="AD18" s="145">
        <v>5</v>
      </c>
      <c r="AE18" s="146"/>
      <c r="AF18" s="145">
        <v>6</v>
      </c>
      <c r="AG18" s="146"/>
      <c r="AH18" s="145">
        <v>7</v>
      </c>
      <c r="AI18" s="146"/>
      <c r="AJ18" s="145">
        <v>8</v>
      </c>
      <c r="AK18" s="146"/>
      <c r="AL18" s="145">
        <v>9</v>
      </c>
      <c r="AM18" s="146"/>
      <c r="AN18" s="145">
        <v>10</v>
      </c>
      <c r="AO18" s="146"/>
      <c r="AP18" s="145">
        <v>11</v>
      </c>
      <c r="AQ18" s="146"/>
      <c r="AR18" s="145">
        <v>12</v>
      </c>
      <c r="AS18" s="146"/>
      <c r="AT18" s="57" t="s">
        <v>21</v>
      </c>
      <c r="AU18" s="58"/>
      <c r="AV18" s="147"/>
      <c r="AW18" s="71"/>
      <c r="AX18" s="71"/>
      <c r="AY18" s="71"/>
      <c r="AZ18" s="72"/>
      <c r="BA18" s="72"/>
      <c r="BB18" s="14"/>
    </row>
    <row r="19" spans="1:54" s="1" customFormat="1" ht="13.5" thickTop="1">
      <c r="A19" s="153">
        <v>1</v>
      </c>
      <c r="B19" s="154" t="s">
        <v>29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6"/>
      <c r="V19" s="173" t="s">
        <v>44</v>
      </c>
      <c r="W19" s="174"/>
      <c r="X19" s="175" t="s">
        <v>44</v>
      </c>
      <c r="Y19" s="174"/>
      <c r="Z19" s="175" t="s">
        <v>44</v>
      </c>
      <c r="AA19" s="174"/>
      <c r="AB19" s="175" t="s">
        <v>44</v>
      </c>
      <c r="AC19" s="174"/>
      <c r="AD19" s="189" t="s">
        <v>44</v>
      </c>
      <c r="AE19" s="190"/>
      <c r="AF19" s="189" t="s">
        <v>44</v>
      </c>
      <c r="AG19" s="190"/>
      <c r="AH19" s="189" t="s">
        <v>44</v>
      </c>
      <c r="AI19" s="190"/>
      <c r="AJ19" s="189" t="s">
        <v>44</v>
      </c>
      <c r="AK19" s="190"/>
      <c r="AL19" s="189" t="s">
        <v>44</v>
      </c>
      <c r="AM19" s="190"/>
      <c r="AN19" s="248"/>
      <c r="AO19" s="249"/>
      <c r="AP19" s="246"/>
      <c r="AQ19" s="247"/>
      <c r="AR19" s="246"/>
      <c r="AS19" s="247"/>
      <c r="AT19" s="74" t="s">
        <v>45</v>
      </c>
      <c r="AU19" s="75"/>
      <c r="AV19" s="139"/>
      <c r="AW19" s="70"/>
      <c r="AX19" s="70"/>
      <c r="AY19" s="70"/>
      <c r="AZ19" s="63"/>
      <c r="BA19" s="63"/>
      <c r="BB19" s="14"/>
    </row>
    <row r="20" spans="1:54" s="1" customFormat="1" ht="13.5" thickBot="1">
      <c r="A20" s="172"/>
      <c r="B20" s="134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6"/>
      <c r="V20" s="176" t="s">
        <v>44</v>
      </c>
      <c r="W20" s="177"/>
      <c r="X20" s="178" t="s">
        <v>44</v>
      </c>
      <c r="Y20" s="177"/>
      <c r="Z20" s="178" t="s">
        <v>44</v>
      </c>
      <c r="AA20" s="177"/>
      <c r="AB20" s="178" t="s">
        <v>44</v>
      </c>
      <c r="AC20" s="177"/>
      <c r="AD20" s="178" t="s">
        <v>44</v>
      </c>
      <c r="AE20" s="177"/>
      <c r="AF20" s="178" t="s">
        <v>44</v>
      </c>
      <c r="AG20" s="177"/>
      <c r="AH20" s="178" t="s">
        <v>44</v>
      </c>
      <c r="AI20" s="177"/>
      <c r="AJ20" s="178" t="s">
        <v>44</v>
      </c>
      <c r="AK20" s="177"/>
      <c r="AL20" s="178" t="s">
        <v>44</v>
      </c>
      <c r="AM20" s="177"/>
      <c r="AN20" s="178" t="s">
        <v>44</v>
      </c>
      <c r="AO20" s="177"/>
      <c r="AP20" s="178" t="s">
        <v>44</v>
      </c>
      <c r="AQ20" s="177"/>
      <c r="AR20" s="178" t="s">
        <v>44</v>
      </c>
      <c r="AS20" s="177"/>
      <c r="AT20" s="76"/>
      <c r="AU20" s="77"/>
      <c r="AV20" s="139"/>
      <c r="AW20" s="70"/>
      <c r="AX20" s="70"/>
      <c r="AY20" s="70"/>
      <c r="AZ20" s="63"/>
      <c r="BA20" s="63"/>
      <c r="BB20" s="14"/>
    </row>
    <row r="21" spans="1:54" s="1" customFormat="1" ht="13.5" thickTop="1">
      <c r="A21" s="129">
        <v>2</v>
      </c>
      <c r="B21" s="131" t="s">
        <v>40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3"/>
      <c r="V21" s="181" t="s">
        <v>51</v>
      </c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3"/>
      <c r="AT21" s="74" t="s">
        <v>50</v>
      </c>
      <c r="AU21" s="75"/>
      <c r="AV21" s="139"/>
      <c r="AW21" s="70"/>
      <c r="AX21" s="70"/>
      <c r="AY21" s="70"/>
      <c r="AZ21" s="63"/>
      <c r="BA21" s="63"/>
      <c r="BB21" s="14"/>
    </row>
    <row r="22" spans="1:54" s="1" customFormat="1" ht="13.5" thickBot="1">
      <c r="A22" s="130"/>
      <c r="B22" s="134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6"/>
      <c r="V22" s="184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6"/>
      <c r="AT22" s="76"/>
      <c r="AU22" s="77"/>
      <c r="AV22" s="139"/>
      <c r="AW22" s="70"/>
      <c r="AX22" s="70"/>
      <c r="AY22" s="70"/>
      <c r="AZ22" s="63"/>
      <c r="BA22" s="63"/>
      <c r="BB22" s="14"/>
    </row>
    <row r="23" spans="1:54" s="1" customFormat="1" ht="13.5" thickTop="1">
      <c r="A23" s="172">
        <v>3</v>
      </c>
      <c r="B23" s="191" t="s">
        <v>39</v>
      </c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3"/>
      <c r="V23" s="197" t="s">
        <v>44</v>
      </c>
      <c r="W23" s="188"/>
      <c r="X23" s="187" t="s">
        <v>44</v>
      </c>
      <c r="Y23" s="188"/>
      <c r="Z23" s="187" t="s">
        <v>44</v>
      </c>
      <c r="AA23" s="188"/>
      <c r="AB23" s="187" t="s">
        <v>44</v>
      </c>
      <c r="AC23" s="188"/>
      <c r="AD23" s="187" t="s">
        <v>44</v>
      </c>
      <c r="AE23" s="188"/>
      <c r="AF23" s="187" t="s">
        <v>44</v>
      </c>
      <c r="AG23" s="188"/>
      <c r="AH23" s="61"/>
      <c r="AI23" s="62"/>
      <c r="AJ23" s="61"/>
      <c r="AK23" s="62"/>
      <c r="AL23" s="61"/>
      <c r="AM23" s="62"/>
      <c r="AN23" s="61"/>
      <c r="AO23" s="62"/>
      <c r="AP23" s="61"/>
      <c r="AQ23" s="62"/>
      <c r="AR23" s="61"/>
      <c r="AS23" s="62"/>
      <c r="AT23" s="74" t="s">
        <v>47</v>
      </c>
      <c r="AU23" s="75"/>
      <c r="AV23" s="139"/>
      <c r="AW23" s="70"/>
      <c r="AX23" s="70"/>
      <c r="AY23" s="70"/>
      <c r="AZ23" s="63"/>
      <c r="BA23" s="63"/>
      <c r="BB23" s="14"/>
    </row>
    <row r="24" spans="1:54" s="1" customFormat="1" ht="13.5" thickBot="1">
      <c r="A24" s="172"/>
      <c r="B24" s="296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8"/>
      <c r="V24" s="176" t="s">
        <v>44</v>
      </c>
      <c r="W24" s="177"/>
      <c r="X24" s="178" t="s">
        <v>44</v>
      </c>
      <c r="Y24" s="177"/>
      <c r="Z24" s="178" t="s">
        <v>44</v>
      </c>
      <c r="AA24" s="177"/>
      <c r="AB24" s="178" t="s">
        <v>44</v>
      </c>
      <c r="AC24" s="177"/>
      <c r="AD24" s="178" t="s">
        <v>44</v>
      </c>
      <c r="AE24" s="177"/>
      <c r="AF24" s="178" t="s">
        <v>44</v>
      </c>
      <c r="AG24" s="177"/>
      <c r="AH24" s="250"/>
      <c r="AI24" s="251"/>
      <c r="AJ24" s="250"/>
      <c r="AK24" s="251"/>
      <c r="AL24" s="250"/>
      <c r="AM24" s="251"/>
      <c r="AN24" s="250"/>
      <c r="AO24" s="251"/>
      <c r="AP24" s="250"/>
      <c r="AQ24" s="251"/>
      <c r="AR24" s="250"/>
      <c r="AS24" s="251"/>
      <c r="AT24" s="76"/>
      <c r="AU24" s="77"/>
      <c r="AV24" s="139"/>
      <c r="AW24" s="70"/>
      <c r="AX24" s="70"/>
      <c r="AY24" s="70"/>
      <c r="AZ24" s="63"/>
      <c r="BA24" s="63"/>
      <c r="BB24" s="14"/>
    </row>
    <row r="25" spans="1:54" s="1" customFormat="1" ht="13.5" thickTop="1">
      <c r="A25" s="129">
        <v>4</v>
      </c>
      <c r="B25" s="131" t="s">
        <v>36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3"/>
      <c r="V25" s="181" t="s">
        <v>51</v>
      </c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3"/>
      <c r="AT25" s="74" t="s">
        <v>50</v>
      </c>
      <c r="AU25" s="75"/>
      <c r="AV25" s="139"/>
      <c r="AW25" s="70"/>
      <c r="AX25" s="70"/>
      <c r="AY25" s="70"/>
      <c r="AZ25" s="63"/>
      <c r="BA25" s="63"/>
      <c r="BB25" s="14"/>
    </row>
    <row r="26" spans="1:54" s="1" customFormat="1" ht="13.5" thickBot="1">
      <c r="A26" s="130"/>
      <c r="B26" s="134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6"/>
      <c r="V26" s="184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6"/>
      <c r="AT26" s="76"/>
      <c r="AU26" s="77"/>
      <c r="AV26" s="139"/>
      <c r="AW26" s="70"/>
      <c r="AX26" s="70"/>
      <c r="AY26" s="70"/>
      <c r="AZ26" s="63"/>
      <c r="BA26" s="63"/>
      <c r="BB26" s="14"/>
    </row>
    <row r="27" spans="1:54" s="1" customFormat="1" ht="13.5" thickTop="1">
      <c r="A27" s="172">
        <v>5</v>
      </c>
      <c r="B27" s="285" t="s">
        <v>28</v>
      </c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7"/>
      <c r="V27" s="197" t="s">
        <v>44</v>
      </c>
      <c r="W27" s="188"/>
      <c r="X27" s="187" t="s">
        <v>44</v>
      </c>
      <c r="Y27" s="188"/>
      <c r="Z27" s="187" t="s">
        <v>44</v>
      </c>
      <c r="AA27" s="188"/>
      <c r="AB27" s="187" t="s">
        <v>44</v>
      </c>
      <c r="AC27" s="188"/>
      <c r="AD27" s="187" t="s">
        <v>44</v>
      </c>
      <c r="AE27" s="188"/>
      <c r="AF27" s="187" t="s">
        <v>44</v>
      </c>
      <c r="AG27" s="188"/>
      <c r="AH27" s="187" t="s">
        <v>44</v>
      </c>
      <c r="AI27" s="188"/>
      <c r="AJ27" s="187" t="s">
        <v>44</v>
      </c>
      <c r="AK27" s="188"/>
      <c r="AL27" s="187" t="s">
        <v>44</v>
      </c>
      <c r="AM27" s="188"/>
      <c r="AN27" s="187" t="s">
        <v>44</v>
      </c>
      <c r="AO27" s="188"/>
      <c r="AP27" s="187" t="s">
        <v>44</v>
      </c>
      <c r="AQ27" s="188"/>
      <c r="AR27" s="187" t="s">
        <v>44</v>
      </c>
      <c r="AS27" s="188"/>
      <c r="AT27" s="74" t="s">
        <v>46</v>
      </c>
      <c r="AU27" s="75"/>
      <c r="AV27" s="139"/>
      <c r="AW27" s="70"/>
      <c r="AX27" s="70"/>
      <c r="AY27" s="70"/>
      <c r="AZ27" s="63"/>
      <c r="BA27" s="63"/>
      <c r="BB27" s="14"/>
    </row>
    <row r="28" spans="1:54" s="1" customFormat="1" ht="13.5" thickBot="1">
      <c r="A28" s="164"/>
      <c r="B28" s="165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V28" s="198" t="s">
        <v>44</v>
      </c>
      <c r="W28" s="180"/>
      <c r="X28" s="179" t="s">
        <v>44</v>
      </c>
      <c r="Y28" s="180"/>
      <c r="Z28" s="179" t="s">
        <v>44</v>
      </c>
      <c r="AA28" s="180"/>
      <c r="AB28" s="179" t="s">
        <v>44</v>
      </c>
      <c r="AC28" s="180"/>
      <c r="AD28" s="179" t="s">
        <v>44</v>
      </c>
      <c r="AE28" s="180"/>
      <c r="AF28" s="179" t="s">
        <v>44</v>
      </c>
      <c r="AG28" s="180"/>
      <c r="AH28" s="179" t="s">
        <v>44</v>
      </c>
      <c r="AI28" s="180"/>
      <c r="AJ28" s="179" t="s">
        <v>44</v>
      </c>
      <c r="AK28" s="180"/>
      <c r="AL28" s="179" t="s">
        <v>44</v>
      </c>
      <c r="AM28" s="180"/>
      <c r="AN28" s="68"/>
      <c r="AO28" s="69"/>
      <c r="AP28" s="68"/>
      <c r="AQ28" s="69"/>
      <c r="AR28" s="68"/>
      <c r="AS28" s="69"/>
      <c r="AT28" s="76"/>
      <c r="AU28" s="77"/>
      <c r="AV28" s="306"/>
      <c r="AW28" s="73"/>
      <c r="AX28" s="73"/>
      <c r="AY28" s="73"/>
      <c r="AZ28" s="63"/>
      <c r="BA28" s="63"/>
      <c r="BB28" s="14"/>
    </row>
    <row r="29" spans="1:54" s="1" customFormat="1" ht="13.5" thickTop="1">
      <c r="A29" s="5"/>
      <c r="BB29" s="14"/>
    </row>
    <row r="30" spans="1:54" s="1" customFormat="1" ht="13.5" thickBot="1">
      <c r="A30" s="5"/>
      <c r="BB30" s="14"/>
    </row>
    <row r="31" spans="1:54" s="1" customFormat="1" ht="14.25" thickBot="1" thickTop="1">
      <c r="A31" s="148" t="s">
        <v>26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50"/>
      <c r="V31" s="151">
        <v>1</v>
      </c>
      <c r="W31" s="81"/>
      <c r="X31" s="81"/>
      <c r="Y31" s="81"/>
      <c r="Z31" s="152"/>
      <c r="AA31" s="80">
        <v>2</v>
      </c>
      <c r="AB31" s="81"/>
      <c r="AC31" s="81"/>
      <c r="AD31" s="81"/>
      <c r="AE31" s="152"/>
      <c r="AF31" s="80">
        <v>3</v>
      </c>
      <c r="AG31" s="81"/>
      <c r="AH31" s="81"/>
      <c r="AI31" s="81"/>
      <c r="AJ31" s="152"/>
      <c r="AK31" s="80">
        <v>4</v>
      </c>
      <c r="AL31" s="81"/>
      <c r="AM31" s="81"/>
      <c r="AN31" s="81"/>
      <c r="AO31" s="152"/>
      <c r="AP31" s="57" t="s">
        <v>1</v>
      </c>
      <c r="AQ31" s="58"/>
      <c r="AR31" s="57" t="s">
        <v>2</v>
      </c>
      <c r="AS31" s="58"/>
      <c r="AT31" s="57" t="s">
        <v>17</v>
      </c>
      <c r="AU31" s="58"/>
      <c r="AV31" s="57" t="s">
        <v>18</v>
      </c>
      <c r="AW31" s="58"/>
      <c r="AX31" s="18"/>
      <c r="AY31" s="72"/>
      <c r="AZ31" s="72"/>
      <c r="BA31" s="72"/>
      <c r="BB31" s="72"/>
    </row>
    <row r="32" spans="1:54" s="1" customFormat="1" ht="13.5" thickTop="1">
      <c r="A32" s="153">
        <v>1</v>
      </c>
      <c r="B32" s="154" t="s">
        <v>27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6"/>
      <c r="V32" s="157" t="s">
        <v>19</v>
      </c>
      <c r="W32" s="158"/>
      <c r="X32" s="158"/>
      <c r="Y32" s="158"/>
      <c r="Z32" s="159"/>
      <c r="AA32" s="160">
        <v>6</v>
      </c>
      <c r="AB32" s="107"/>
      <c r="AC32" s="38" t="s">
        <v>3</v>
      </c>
      <c r="AD32" s="107">
        <v>4</v>
      </c>
      <c r="AE32" s="108"/>
      <c r="AF32" s="83">
        <v>5</v>
      </c>
      <c r="AG32" s="66"/>
      <c r="AH32" s="41" t="s">
        <v>3</v>
      </c>
      <c r="AI32" s="66">
        <v>6</v>
      </c>
      <c r="AJ32" s="292"/>
      <c r="AK32" s="290">
        <v>2</v>
      </c>
      <c r="AL32" s="291"/>
      <c r="AM32" s="41" t="s">
        <v>3</v>
      </c>
      <c r="AN32" s="66">
        <v>8</v>
      </c>
      <c r="AO32" s="292"/>
      <c r="AP32" s="293">
        <f>SUM(AA32+AF32+AK32)</f>
        <v>13</v>
      </c>
      <c r="AQ32" s="294"/>
      <c r="AR32" s="59">
        <f>SUM(AD32+AI32+AN32)</f>
        <v>18</v>
      </c>
      <c r="AS32" s="60"/>
      <c r="AT32" s="96">
        <v>3</v>
      </c>
      <c r="AU32" s="97"/>
      <c r="AV32" s="87">
        <f>SUM(AT32:AT33)</f>
        <v>6</v>
      </c>
      <c r="AW32" s="88"/>
      <c r="AX32" s="30"/>
      <c r="AY32" s="85"/>
      <c r="AZ32" s="85"/>
      <c r="BA32" s="86"/>
      <c r="BB32" s="86"/>
    </row>
    <row r="33" spans="1:54" s="1" customFormat="1" ht="13.5" thickBot="1">
      <c r="A33" s="130"/>
      <c r="B33" s="134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6"/>
      <c r="V33" s="161" t="s">
        <v>20</v>
      </c>
      <c r="W33" s="101"/>
      <c r="X33" s="101"/>
      <c r="Y33" s="101"/>
      <c r="Z33" s="102"/>
      <c r="AA33" s="84">
        <v>6</v>
      </c>
      <c r="AB33" s="64"/>
      <c r="AC33" s="46" t="s">
        <v>3</v>
      </c>
      <c r="AD33" s="64">
        <v>1</v>
      </c>
      <c r="AE33" s="109"/>
      <c r="AF33" s="103">
        <v>5</v>
      </c>
      <c r="AG33" s="93"/>
      <c r="AH33" s="45" t="s">
        <v>3</v>
      </c>
      <c r="AI33" s="93">
        <v>8</v>
      </c>
      <c r="AJ33" s="99"/>
      <c r="AK33" s="103">
        <v>1</v>
      </c>
      <c r="AL33" s="93"/>
      <c r="AM33" s="45" t="s">
        <v>3</v>
      </c>
      <c r="AN33" s="93">
        <v>10</v>
      </c>
      <c r="AO33" s="99"/>
      <c r="AP33" s="56">
        <f>SUM(AA33+AF33+AK33)</f>
        <v>12</v>
      </c>
      <c r="AQ33" s="55"/>
      <c r="AR33" s="56">
        <f>SUM(AD33+AI33+AN33)</f>
        <v>19</v>
      </c>
      <c r="AS33" s="55"/>
      <c r="AT33" s="95">
        <v>3</v>
      </c>
      <c r="AU33" s="65"/>
      <c r="AV33" s="89"/>
      <c r="AW33" s="90"/>
      <c r="AX33" s="30"/>
      <c r="AY33" s="85"/>
      <c r="AZ33" s="85"/>
      <c r="BA33" s="86"/>
      <c r="BB33" s="86"/>
    </row>
    <row r="34" spans="1:54" s="1" customFormat="1" ht="13.5" thickTop="1">
      <c r="A34" s="129">
        <v>2</v>
      </c>
      <c r="B34" s="131" t="s">
        <v>37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3"/>
      <c r="V34" s="137">
        <v>4</v>
      </c>
      <c r="W34" s="91"/>
      <c r="X34" s="37" t="s">
        <v>3</v>
      </c>
      <c r="Y34" s="91">
        <v>6</v>
      </c>
      <c r="Z34" s="138"/>
      <c r="AA34" s="104" t="s">
        <v>19</v>
      </c>
      <c r="AB34" s="105"/>
      <c r="AC34" s="105"/>
      <c r="AD34" s="105"/>
      <c r="AE34" s="106"/>
      <c r="AF34" s="162">
        <v>3</v>
      </c>
      <c r="AG34" s="115"/>
      <c r="AH34" s="42" t="s">
        <v>3</v>
      </c>
      <c r="AI34" s="115">
        <v>1</v>
      </c>
      <c r="AJ34" s="163"/>
      <c r="AK34" s="110">
        <v>6</v>
      </c>
      <c r="AL34" s="91"/>
      <c r="AM34" s="37" t="s">
        <v>3</v>
      </c>
      <c r="AN34" s="91">
        <v>8</v>
      </c>
      <c r="AO34" s="138"/>
      <c r="AP34" s="124">
        <f>SUM(V34+AF34+AK34)</f>
        <v>13</v>
      </c>
      <c r="AQ34" s="125"/>
      <c r="AR34" s="124">
        <f>SUM(Y34+AI34+AN34)</f>
        <v>15</v>
      </c>
      <c r="AS34" s="125"/>
      <c r="AT34" s="114">
        <v>3</v>
      </c>
      <c r="AU34" s="128"/>
      <c r="AV34" s="87">
        <f>SUM(AT34:AT35)</f>
        <v>3</v>
      </c>
      <c r="AW34" s="88"/>
      <c r="AX34" s="30"/>
      <c r="AY34" s="85"/>
      <c r="AZ34" s="85"/>
      <c r="BA34" s="86"/>
      <c r="BB34" s="86"/>
    </row>
    <row r="35" spans="1:54" s="1" customFormat="1" ht="13.5" thickBot="1">
      <c r="A35" s="130"/>
      <c r="B35" s="134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6"/>
      <c r="V35" s="98">
        <v>1</v>
      </c>
      <c r="W35" s="93"/>
      <c r="X35" s="45" t="s">
        <v>3</v>
      </c>
      <c r="Y35" s="93">
        <v>6</v>
      </c>
      <c r="Z35" s="99"/>
      <c r="AA35" s="100" t="s">
        <v>20</v>
      </c>
      <c r="AB35" s="101"/>
      <c r="AC35" s="101"/>
      <c r="AD35" s="101"/>
      <c r="AE35" s="102"/>
      <c r="AF35" s="103">
        <v>1</v>
      </c>
      <c r="AG35" s="93"/>
      <c r="AH35" s="45" t="s">
        <v>3</v>
      </c>
      <c r="AI35" s="93">
        <v>2</v>
      </c>
      <c r="AJ35" s="99"/>
      <c r="AK35" s="103">
        <v>0</v>
      </c>
      <c r="AL35" s="93"/>
      <c r="AM35" s="45" t="s">
        <v>3</v>
      </c>
      <c r="AN35" s="93">
        <v>5</v>
      </c>
      <c r="AO35" s="99"/>
      <c r="AP35" s="273">
        <f>SUM(V35+AF35+AK35)</f>
        <v>2</v>
      </c>
      <c r="AQ35" s="274"/>
      <c r="AR35" s="56">
        <f>SUM(Y35+AI35+AN35)</f>
        <v>13</v>
      </c>
      <c r="AS35" s="55"/>
      <c r="AT35" s="95">
        <v>0</v>
      </c>
      <c r="AU35" s="65"/>
      <c r="AV35" s="89"/>
      <c r="AW35" s="90"/>
      <c r="AX35" s="30"/>
      <c r="AY35" s="85"/>
      <c r="AZ35" s="85"/>
      <c r="BA35" s="86"/>
      <c r="BB35" s="86"/>
    </row>
    <row r="36" spans="1:54" s="1" customFormat="1" ht="13.5" thickTop="1">
      <c r="A36" s="172">
        <v>3</v>
      </c>
      <c r="B36" s="285" t="s">
        <v>41</v>
      </c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7"/>
      <c r="V36" s="114">
        <v>6</v>
      </c>
      <c r="W36" s="115"/>
      <c r="X36" s="42" t="s">
        <v>3</v>
      </c>
      <c r="Y36" s="115">
        <v>5</v>
      </c>
      <c r="Z36" s="163"/>
      <c r="AA36" s="110">
        <v>1</v>
      </c>
      <c r="AB36" s="91"/>
      <c r="AC36" s="40" t="s">
        <v>3</v>
      </c>
      <c r="AD36" s="91">
        <v>3</v>
      </c>
      <c r="AE36" s="138"/>
      <c r="AF36" s="263" t="s">
        <v>19</v>
      </c>
      <c r="AG36" s="264"/>
      <c r="AH36" s="264"/>
      <c r="AI36" s="264"/>
      <c r="AJ36" s="265"/>
      <c r="AK36" s="110">
        <v>2</v>
      </c>
      <c r="AL36" s="91"/>
      <c r="AM36" s="40" t="s">
        <v>3</v>
      </c>
      <c r="AN36" s="91">
        <v>7</v>
      </c>
      <c r="AO36" s="138"/>
      <c r="AP36" s="266">
        <f>SUM(V36+AA36+AK36)</f>
        <v>9</v>
      </c>
      <c r="AQ36" s="267"/>
      <c r="AR36" s="124">
        <f>SUM(Y36+AD36+AN36)</f>
        <v>15</v>
      </c>
      <c r="AS36" s="125"/>
      <c r="AT36" s="275">
        <v>3</v>
      </c>
      <c r="AU36" s="276"/>
      <c r="AV36" s="87">
        <f>SUM(AT36:AT37)</f>
        <v>9</v>
      </c>
      <c r="AW36" s="88"/>
      <c r="AX36" s="30"/>
      <c r="AY36" s="85"/>
      <c r="AZ36" s="85"/>
      <c r="BA36" s="86"/>
      <c r="BB36" s="86"/>
    </row>
    <row r="37" spans="1:54" s="1" customFormat="1" ht="13.5" thickBot="1">
      <c r="A37" s="172"/>
      <c r="B37" s="285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7"/>
      <c r="V37" s="95">
        <v>8</v>
      </c>
      <c r="W37" s="64"/>
      <c r="X37" s="43" t="s">
        <v>3</v>
      </c>
      <c r="Y37" s="64">
        <v>5</v>
      </c>
      <c r="Z37" s="109"/>
      <c r="AA37" s="84">
        <v>2</v>
      </c>
      <c r="AB37" s="64"/>
      <c r="AC37" s="43" t="s">
        <v>3</v>
      </c>
      <c r="AD37" s="64">
        <v>1</v>
      </c>
      <c r="AE37" s="109"/>
      <c r="AF37" s="260" t="s">
        <v>20</v>
      </c>
      <c r="AG37" s="261"/>
      <c r="AH37" s="261"/>
      <c r="AI37" s="261"/>
      <c r="AJ37" s="262"/>
      <c r="AK37" s="103">
        <v>0</v>
      </c>
      <c r="AL37" s="93"/>
      <c r="AM37" s="48" t="s">
        <v>3</v>
      </c>
      <c r="AN37" s="93">
        <v>3</v>
      </c>
      <c r="AO37" s="99"/>
      <c r="AP37" s="280">
        <f>SUM(V37+AA37+AK37)</f>
        <v>10</v>
      </c>
      <c r="AQ37" s="281"/>
      <c r="AR37" s="56">
        <f>SUM(Y37+AD37+AN37)</f>
        <v>9</v>
      </c>
      <c r="AS37" s="55"/>
      <c r="AT37" s="299">
        <v>6</v>
      </c>
      <c r="AU37" s="300"/>
      <c r="AV37" s="89"/>
      <c r="AW37" s="90"/>
      <c r="AX37" s="30"/>
      <c r="AY37" s="85"/>
      <c r="AZ37" s="85"/>
      <c r="BA37" s="86"/>
      <c r="BB37" s="86"/>
    </row>
    <row r="38" spans="1:54" s="1" customFormat="1" ht="13.5" thickTop="1">
      <c r="A38" s="129">
        <v>4</v>
      </c>
      <c r="B38" s="191" t="s">
        <v>38</v>
      </c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3"/>
      <c r="V38" s="114">
        <v>8</v>
      </c>
      <c r="W38" s="115"/>
      <c r="X38" s="42" t="s">
        <v>3</v>
      </c>
      <c r="Y38" s="115">
        <v>2</v>
      </c>
      <c r="Z38" s="163"/>
      <c r="AA38" s="162">
        <v>8</v>
      </c>
      <c r="AB38" s="115"/>
      <c r="AC38" s="42" t="s">
        <v>3</v>
      </c>
      <c r="AD38" s="115">
        <v>6</v>
      </c>
      <c r="AE38" s="163"/>
      <c r="AF38" s="162">
        <v>7</v>
      </c>
      <c r="AG38" s="115"/>
      <c r="AH38" s="42" t="s">
        <v>3</v>
      </c>
      <c r="AI38" s="115">
        <v>2</v>
      </c>
      <c r="AJ38" s="163"/>
      <c r="AK38" s="104" t="s">
        <v>19</v>
      </c>
      <c r="AL38" s="105"/>
      <c r="AM38" s="105"/>
      <c r="AN38" s="105"/>
      <c r="AO38" s="106"/>
      <c r="AP38" s="124">
        <f>SUM(V38+AA38+AF38)</f>
        <v>23</v>
      </c>
      <c r="AQ38" s="125"/>
      <c r="AR38" s="124">
        <f>SUM(Y38+AD38+AI38)</f>
        <v>10</v>
      </c>
      <c r="AS38" s="125"/>
      <c r="AT38" s="114">
        <v>9</v>
      </c>
      <c r="AU38" s="128"/>
      <c r="AV38" s="87">
        <f>SUM(AT38:AT39)</f>
        <v>18</v>
      </c>
      <c r="AW38" s="88"/>
      <c r="AX38" s="30"/>
      <c r="AY38" s="85"/>
      <c r="AZ38" s="85"/>
      <c r="BA38" s="86"/>
      <c r="BB38" s="86"/>
    </row>
    <row r="39" spans="1:54" s="1" customFormat="1" ht="13.5" thickBot="1">
      <c r="A39" s="164"/>
      <c r="B39" s="194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6"/>
      <c r="V39" s="122">
        <v>10</v>
      </c>
      <c r="W39" s="120"/>
      <c r="X39" s="49" t="s">
        <v>3</v>
      </c>
      <c r="Y39" s="120">
        <v>1</v>
      </c>
      <c r="Z39" s="121"/>
      <c r="AA39" s="144">
        <v>5</v>
      </c>
      <c r="AB39" s="120"/>
      <c r="AC39" s="49" t="s">
        <v>3</v>
      </c>
      <c r="AD39" s="120">
        <v>0</v>
      </c>
      <c r="AE39" s="121"/>
      <c r="AF39" s="144">
        <v>3</v>
      </c>
      <c r="AG39" s="120"/>
      <c r="AH39" s="49" t="s">
        <v>3</v>
      </c>
      <c r="AI39" s="120">
        <v>0</v>
      </c>
      <c r="AJ39" s="121"/>
      <c r="AK39" s="117" t="s">
        <v>20</v>
      </c>
      <c r="AL39" s="118"/>
      <c r="AM39" s="118"/>
      <c r="AN39" s="118"/>
      <c r="AO39" s="307"/>
      <c r="AP39" s="142">
        <f>SUM(V39+AA39+AF39)</f>
        <v>18</v>
      </c>
      <c r="AQ39" s="143"/>
      <c r="AR39" s="142">
        <f>SUM(Y39+AD39+AI39)</f>
        <v>1</v>
      </c>
      <c r="AS39" s="143"/>
      <c r="AT39" s="122">
        <v>9</v>
      </c>
      <c r="AU39" s="123"/>
      <c r="AV39" s="89"/>
      <c r="AW39" s="90"/>
      <c r="AX39" s="30"/>
      <c r="AY39" s="85"/>
      <c r="AZ39" s="85"/>
      <c r="BA39" s="86"/>
      <c r="BB39" s="86"/>
    </row>
    <row r="40" spans="1:54" s="1" customFormat="1" ht="14.25" thickBot="1" thickTop="1">
      <c r="A40" s="5"/>
      <c r="AK40" s="254" t="s">
        <v>16</v>
      </c>
      <c r="AL40" s="254"/>
      <c r="AM40" s="254"/>
      <c r="AN40" s="254"/>
      <c r="AO40" s="254"/>
      <c r="AP40" s="255">
        <f>SUM(AP32:AQ39)</f>
        <v>100</v>
      </c>
      <c r="AQ40" s="255"/>
      <c r="AR40" s="255">
        <f>SUM(AR32:AS39)</f>
        <v>100</v>
      </c>
      <c r="AS40" s="255"/>
      <c r="AT40" s="31"/>
      <c r="AU40" s="26"/>
      <c r="AV40" s="26"/>
      <c r="AW40" s="26"/>
      <c r="AX40" s="26"/>
      <c r="AY40" s="29"/>
      <c r="AZ40" s="26"/>
      <c r="BA40" s="26"/>
      <c r="BB40" s="26"/>
    </row>
    <row r="41" spans="1:54" s="1" customFormat="1" ht="17.25" thickBot="1" thickTop="1">
      <c r="A41" s="6" t="s">
        <v>4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16"/>
    </row>
    <row r="42" spans="1:54" s="1" customFormat="1" ht="14.25" thickBot="1" thickTop="1">
      <c r="A42" s="148" t="s">
        <v>26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50"/>
      <c r="V42" s="171">
        <v>1</v>
      </c>
      <c r="W42" s="146"/>
      <c r="X42" s="145">
        <v>2</v>
      </c>
      <c r="Y42" s="146"/>
      <c r="Z42" s="145">
        <v>3</v>
      </c>
      <c r="AA42" s="146"/>
      <c r="AB42" s="145">
        <v>4</v>
      </c>
      <c r="AC42" s="146"/>
      <c r="AD42" s="145">
        <v>5</v>
      </c>
      <c r="AE42" s="146"/>
      <c r="AF42" s="145">
        <v>6</v>
      </c>
      <c r="AG42" s="146"/>
      <c r="AH42" s="145">
        <v>7</v>
      </c>
      <c r="AI42" s="146"/>
      <c r="AJ42" s="145">
        <v>8</v>
      </c>
      <c r="AK42" s="146"/>
      <c r="AL42" s="145">
        <v>9</v>
      </c>
      <c r="AM42" s="146"/>
      <c r="AN42" s="57" t="s">
        <v>21</v>
      </c>
      <c r="AO42" s="58"/>
      <c r="AP42" s="147"/>
      <c r="AQ42" s="71"/>
      <c r="AR42" s="71"/>
      <c r="AS42" s="71"/>
      <c r="AT42" s="72"/>
      <c r="AU42" s="72"/>
      <c r="AV42" s="71"/>
      <c r="AW42" s="71"/>
      <c r="AX42" s="71"/>
      <c r="AY42" s="71"/>
      <c r="AZ42" s="72"/>
      <c r="BA42" s="72"/>
      <c r="BB42" s="14"/>
    </row>
    <row r="43" spans="1:54" s="1" customFormat="1" ht="13.5" thickTop="1">
      <c r="A43" s="153">
        <v>1</v>
      </c>
      <c r="B43" s="154" t="s">
        <v>27</v>
      </c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6"/>
      <c r="V43" s="173" t="s">
        <v>44</v>
      </c>
      <c r="W43" s="174"/>
      <c r="X43" s="175" t="s">
        <v>44</v>
      </c>
      <c r="Y43" s="174"/>
      <c r="Z43" s="175" t="s">
        <v>44</v>
      </c>
      <c r="AA43" s="174"/>
      <c r="AB43" s="246"/>
      <c r="AC43" s="247"/>
      <c r="AD43" s="248"/>
      <c r="AE43" s="249"/>
      <c r="AF43" s="248"/>
      <c r="AG43" s="249"/>
      <c r="AH43" s="248"/>
      <c r="AI43" s="249"/>
      <c r="AJ43" s="248"/>
      <c r="AK43" s="249"/>
      <c r="AL43" s="248"/>
      <c r="AM43" s="249"/>
      <c r="AN43" s="256" t="s">
        <v>47</v>
      </c>
      <c r="AO43" s="257"/>
      <c r="AP43" s="139"/>
      <c r="AQ43" s="70"/>
      <c r="AR43" s="70"/>
      <c r="AS43" s="70"/>
      <c r="AT43" s="63"/>
      <c r="AU43" s="63"/>
      <c r="AV43" s="70"/>
      <c r="AW43" s="70"/>
      <c r="AX43" s="70"/>
      <c r="AY43" s="70"/>
      <c r="AZ43" s="63"/>
      <c r="BA43" s="63"/>
      <c r="BB43" s="14"/>
    </row>
    <row r="44" spans="1:54" s="1" customFormat="1" ht="13.5" thickBot="1">
      <c r="A44" s="172"/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6"/>
      <c r="V44" s="176" t="s">
        <v>44</v>
      </c>
      <c r="W44" s="177"/>
      <c r="X44" s="178" t="s">
        <v>44</v>
      </c>
      <c r="Y44" s="177"/>
      <c r="Z44" s="178" t="s">
        <v>44</v>
      </c>
      <c r="AA44" s="177"/>
      <c r="AB44" s="250"/>
      <c r="AC44" s="251"/>
      <c r="AD44" s="250"/>
      <c r="AE44" s="251"/>
      <c r="AF44" s="250"/>
      <c r="AG44" s="251"/>
      <c r="AH44" s="250"/>
      <c r="AI44" s="251"/>
      <c r="AJ44" s="250"/>
      <c r="AK44" s="251"/>
      <c r="AL44" s="250"/>
      <c r="AM44" s="251"/>
      <c r="AN44" s="258"/>
      <c r="AO44" s="259"/>
      <c r="AP44" s="139"/>
      <c r="AQ44" s="70"/>
      <c r="AR44" s="70"/>
      <c r="AS44" s="70"/>
      <c r="AT44" s="63"/>
      <c r="AU44" s="63"/>
      <c r="AV44" s="70"/>
      <c r="AW44" s="70"/>
      <c r="AX44" s="70"/>
      <c r="AY44" s="70"/>
      <c r="AZ44" s="63"/>
      <c r="BA44" s="63"/>
      <c r="BB44" s="14"/>
    </row>
    <row r="45" spans="1:54" s="1" customFormat="1" ht="13.5" thickTop="1">
      <c r="A45" s="129">
        <v>2</v>
      </c>
      <c r="B45" s="131" t="s">
        <v>37</v>
      </c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3"/>
      <c r="V45" s="187" t="s">
        <v>44</v>
      </c>
      <c r="W45" s="188"/>
      <c r="X45" s="187" t="s">
        <v>44</v>
      </c>
      <c r="Y45" s="188"/>
      <c r="Z45" s="187" t="s">
        <v>44</v>
      </c>
      <c r="AA45" s="188"/>
      <c r="AB45" s="61"/>
      <c r="AC45" s="62"/>
      <c r="AD45" s="61"/>
      <c r="AE45" s="62"/>
      <c r="AF45" s="61"/>
      <c r="AG45" s="62"/>
      <c r="AH45" s="61"/>
      <c r="AI45" s="62"/>
      <c r="AJ45" s="61"/>
      <c r="AK45" s="62"/>
      <c r="AL45" s="61"/>
      <c r="AM45" s="62"/>
      <c r="AN45" s="256" t="s">
        <v>48</v>
      </c>
      <c r="AO45" s="257"/>
      <c r="AP45" s="139"/>
      <c r="AQ45" s="70"/>
      <c r="AR45" s="70"/>
      <c r="AS45" s="70"/>
      <c r="AT45" s="63"/>
      <c r="AU45" s="63"/>
      <c r="AV45" s="70"/>
      <c r="AW45" s="70"/>
      <c r="AX45" s="70"/>
      <c r="AY45" s="70"/>
      <c r="AZ45" s="63"/>
      <c r="BA45" s="63"/>
      <c r="BB45" s="14"/>
    </row>
    <row r="46" spans="1:54" s="1" customFormat="1" ht="13.5" thickBot="1">
      <c r="A46" s="130"/>
      <c r="B46" s="134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6"/>
      <c r="V46" s="252"/>
      <c r="W46" s="251"/>
      <c r="X46" s="250"/>
      <c r="Y46" s="251"/>
      <c r="Z46" s="250"/>
      <c r="AA46" s="251"/>
      <c r="AB46" s="250"/>
      <c r="AC46" s="251"/>
      <c r="AD46" s="250"/>
      <c r="AE46" s="251"/>
      <c r="AF46" s="250"/>
      <c r="AG46" s="251"/>
      <c r="AH46" s="250"/>
      <c r="AI46" s="251"/>
      <c r="AJ46" s="250"/>
      <c r="AK46" s="251"/>
      <c r="AL46" s="250"/>
      <c r="AM46" s="251"/>
      <c r="AN46" s="258"/>
      <c r="AO46" s="259"/>
      <c r="AP46" s="139"/>
      <c r="AQ46" s="70"/>
      <c r="AR46" s="70"/>
      <c r="AS46" s="70"/>
      <c r="AT46" s="63"/>
      <c r="AU46" s="63"/>
      <c r="AV46" s="70"/>
      <c r="AW46" s="70"/>
      <c r="AX46" s="70"/>
      <c r="AY46" s="70"/>
      <c r="AZ46" s="63"/>
      <c r="BA46" s="63"/>
      <c r="BB46" s="14"/>
    </row>
    <row r="47" spans="1:54" s="1" customFormat="1" ht="13.5" thickTop="1">
      <c r="A47" s="129">
        <v>3</v>
      </c>
      <c r="B47" s="285" t="s">
        <v>41</v>
      </c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7"/>
      <c r="V47" s="197" t="s">
        <v>44</v>
      </c>
      <c r="W47" s="188"/>
      <c r="X47" s="187" t="s">
        <v>44</v>
      </c>
      <c r="Y47" s="188"/>
      <c r="Z47" s="187" t="s">
        <v>44</v>
      </c>
      <c r="AA47" s="188"/>
      <c r="AB47" s="61"/>
      <c r="AC47" s="62"/>
      <c r="AD47" s="61"/>
      <c r="AE47" s="62"/>
      <c r="AF47" s="61"/>
      <c r="AG47" s="62"/>
      <c r="AH47" s="61"/>
      <c r="AI47" s="62"/>
      <c r="AJ47" s="61"/>
      <c r="AK47" s="62"/>
      <c r="AL47" s="61"/>
      <c r="AM47" s="62"/>
      <c r="AN47" s="256" t="s">
        <v>46</v>
      </c>
      <c r="AO47" s="257"/>
      <c r="AP47" s="139"/>
      <c r="AQ47" s="70"/>
      <c r="AR47" s="70"/>
      <c r="AS47" s="70"/>
      <c r="AT47" s="63"/>
      <c r="AU47" s="63"/>
      <c r="AV47" s="70"/>
      <c r="AW47" s="70"/>
      <c r="AX47" s="70"/>
      <c r="AY47" s="70"/>
      <c r="AZ47" s="63"/>
      <c r="BA47" s="63"/>
      <c r="BB47" s="14"/>
    </row>
    <row r="48" spans="1:54" s="1" customFormat="1" ht="13.5" thickBot="1">
      <c r="A48" s="130"/>
      <c r="B48" s="285"/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7"/>
      <c r="V48" s="176" t="s">
        <v>44</v>
      </c>
      <c r="W48" s="177"/>
      <c r="X48" s="178" t="s">
        <v>44</v>
      </c>
      <c r="Y48" s="177"/>
      <c r="Z48" s="178" t="s">
        <v>44</v>
      </c>
      <c r="AA48" s="177"/>
      <c r="AB48" s="178" t="s">
        <v>44</v>
      </c>
      <c r="AC48" s="177"/>
      <c r="AD48" s="178" t="s">
        <v>44</v>
      </c>
      <c r="AE48" s="177"/>
      <c r="AF48" s="178" t="s">
        <v>44</v>
      </c>
      <c r="AG48" s="177"/>
      <c r="AH48" s="250"/>
      <c r="AI48" s="251"/>
      <c r="AJ48" s="250"/>
      <c r="AK48" s="251"/>
      <c r="AL48" s="250"/>
      <c r="AM48" s="251"/>
      <c r="AN48" s="283"/>
      <c r="AO48" s="284"/>
      <c r="AP48" s="139"/>
      <c r="AQ48" s="70"/>
      <c r="AR48" s="70"/>
      <c r="AS48" s="70"/>
      <c r="AT48" s="63"/>
      <c r="AU48" s="63"/>
      <c r="AV48" s="70"/>
      <c r="AW48" s="70"/>
      <c r="AX48" s="70"/>
      <c r="AY48" s="70"/>
      <c r="AZ48" s="63"/>
      <c r="BA48" s="63"/>
      <c r="BB48" s="14"/>
    </row>
    <row r="49" spans="1:54" s="1" customFormat="1" ht="13.5" thickTop="1">
      <c r="A49" s="172">
        <v>4</v>
      </c>
      <c r="B49" s="191" t="s">
        <v>38</v>
      </c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3"/>
      <c r="V49" s="197" t="s">
        <v>44</v>
      </c>
      <c r="W49" s="188"/>
      <c r="X49" s="187" t="s">
        <v>44</v>
      </c>
      <c r="Y49" s="188"/>
      <c r="Z49" s="187" t="s">
        <v>44</v>
      </c>
      <c r="AA49" s="188"/>
      <c r="AB49" s="187" t="s">
        <v>44</v>
      </c>
      <c r="AC49" s="188"/>
      <c r="AD49" s="187" t="s">
        <v>44</v>
      </c>
      <c r="AE49" s="188"/>
      <c r="AF49" s="187" t="s">
        <v>44</v>
      </c>
      <c r="AG49" s="188"/>
      <c r="AH49" s="187" t="s">
        <v>44</v>
      </c>
      <c r="AI49" s="188"/>
      <c r="AJ49" s="187" t="s">
        <v>44</v>
      </c>
      <c r="AK49" s="188"/>
      <c r="AL49" s="187" t="s">
        <v>44</v>
      </c>
      <c r="AM49" s="188"/>
      <c r="AN49" s="256" t="s">
        <v>45</v>
      </c>
      <c r="AO49" s="257"/>
      <c r="AP49" s="139"/>
      <c r="AQ49" s="70"/>
      <c r="AR49" s="70"/>
      <c r="AS49" s="70"/>
      <c r="AT49" s="63"/>
      <c r="AU49" s="63"/>
      <c r="AV49" s="70"/>
      <c r="AW49" s="70"/>
      <c r="AX49" s="70"/>
      <c r="AY49" s="70"/>
      <c r="AZ49" s="63"/>
      <c r="BA49" s="63"/>
      <c r="BB49" s="14"/>
    </row>
    <row r="50" spans="1:54" s="1" customFormat="1" ht="13.5" thickBot="1">
      <c r="A50" s="164"/>
      <c r="B50" s="194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6"/>
      <c r="V50" s="198" t="s">
        <v>44</v>
      </c>
      <c r="W50" s="180"/>
      <c r="X50" s="179" t="s">
        <v>44</v>
      </c>
      <c r="Y50" s="180"/>
      <c r="Z50" s="179" t="s">
        <v>44</v>
      </c>
      <c r="AA50" s="180"/>
      <c r="AB50" s="179" t="s">
        <v>44</v>
      </c>
      <c r="AC50" s="180"/>
      <c r="AD50" s="179" t="s">
        <v>44</v>
      </c>
      <c r="AE50" s="180"/>
      <c r="AF50" s="179" t="s">
        <v>44</v>
      </c>
      <c r="AG50" s="180"/>
      <c r="AH50" s="179" t="s">
        <v>44</v>
      </c>
      <c r="AI50" s="180"/>
      <c r="AJ50" s="179" t="s">
        <v>44</v>
      </c>
      <c r="AK50" s="180"/>
      <c r="AL50" s="179" t="s">
        <v>44</v>
      </c>
      <c r="AM50" s="180"/>
      <c r="AN50" s="283"/>
      <c r="AO50" s="284"/>
      <c r="AP50" s="306"/>
      <c r="AQ50" s="73"/>
      <c r="AR50" s="73"/>
      <c r="AS50" s="73"/>
      <c r="AT50" s="63"/>
      <c r="AU50" s="63"/>
      <c r="AV50" s="73"/>
      <c r="AW50" s="73"/>
      <c r="AX50" s="73"/>
      <c r="AY50" s="73"/>
      <c r="AZ50" s="63"/>
      <c r="BA50" s="63"/>
      <c r="BB50" s="14"/>
    </row>
    <row r="51" spans="1:54" s="1" customFormat="1" ht="14.25" thickBot="1" thickTop="1">
      <c r="A51" s="5"/>
      <c r="BB51" s="14"/>
    </row>
    <row r="52" spans="1:58" s="1" customFormat="1" ht="20.25" thickBot="1" thickTop="1">
      <c r="A52" s="13" t="s">
        <v>23</v>
      </c>
      <c r="AR52" s="148" t="s">
        <v>5</v>
      </c>
      <c r="AS52" s="149"/>
      <c r="AT52" s="149"/>
      <c r="AU52" s="149"/>
      <c r="AV52" s="150"/>
      <c r="AW52" s="199" t="s">
        <v>49</v>
      </c>
      <c r="AX52" s="200"/>
      <c r="AY52" s="200"/>
      <c r="AZ52" s="200"/>
      <c r="BA52" s="201"/>
      <c r="BB52" s="199" t="s">
        <v>6</v>
      </c>
      <c r="BC52" s="200"/>
      <c r="BD52" s="200"/>
      <c r="BE52" s="200"/>
      <c r="BF52" s="201"/>
    </row>
    <row r="53" spans="1:58" s="1" customFormat="1" ht="13.5" thickTop="1">
      <c r="A53" s="202" t="s">
        <v>8</v>
      </c>
      <c r="B53" s="203"/>
      <c r="C53" s="204"/>
      <c r="D53" s="205" t="s">
        <v>30</v>
      </c>
      <c r="E53" s="206"/>
      <c r="F53" s="206"/>
      <c r="G53" s="207"/>
      <c r="H53" s="208" t="s">
        <v>29</v>
      </c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10"/>
      <c r="X53" s="10" t="s">
        <v>3</v>
      </c>
      <c r="Y53" s="211" t="s">
        <v>32</v>
      </c>
      <c r="Z53" s="212"/>
      <c r="AA53" s="212"/>
      <c r="AB53" s="213"/>
      <c r="AC53" s="208" t="s">
        <v>41</v>
      </c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14"/>
      <c r="AR53" s="215">
        <v>3</v>
      </c>
      <c r="AS53" s="216"/>
      <c r="AT53" s="8" t="s">
        <v>3</v>
      </c>
      <c r="AU53" s="216">
        <v>1</v>
      </c>
      <c r="AV53" s="217"/>
      <c r="AW53" s="215">
        <v>7</v>
      </c>
      <c r="AX53" s="216"/>
      <c r="AY53" s="8" t="s">
        <v>3</v>
      </c>
      <c r="AZ53" s="216">
        <v>4</v>
      </c>
      <c r="BA53" s="217"/>
      <c r="BB53" s="215" t="s">
        <v>50</v>
      </c>
      <c r="BC53" s="216"/>
      <c r="BD53" s="8" t="s">
        <v>3</v>
      </c>
      <c r="BE53" s="216" t="s">
        <v>50</v>
      </c>
      <c r="BF53" s="217"/>
    </row>
    <row r="54" spans="1:58" s="1" customFormat="1" ht="13.5" thickBot="1">
      <c r="A54" s="224" t="s">
        <v>9</v>
      </c>
      <c r="B54" s="225"/>
      <c r="C54" s="226"/>
      <c r="D54" s="227" t="s">
        <v>31</v>
      </c>
      <c r="E54" s="228"/>
      <c r="F54" s="228"/>
      <c r="G54" s="229"/>
      <c r="H54" s="218" t="s">
        <v>52</v>
      </c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30"/>
      <c r="X54" s="9" t="s">
        <v>3</v>
      </c>
      <c r="Y54" s="227" t="s">
        <v>33</v>
      </c>
      <c r="Z54" s="228"/>
      <c r="AA54" s="228"/>
      <c r="AB54" s="229"/>
      <c r="AC54" s="218" t="s">
        <v>28</v>
      </c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20"/>
      <c r="AR54" s="221">
        <v>3</v>
      </c>
      <c r="AS54" s="222"/>
      <c r="AT54" s="4" t="s">
        <v>3</v>
      </c>
      <c r="AU54" s="222">
        <v>1</v>
      </c>
      <c r="AV54" s="223"/>
      <c r="AW54" s="221">
        <v>4</v>
      </c>
      <c r="AX54" s="222"/>
      <c r="AY54" s="4" t="s">
        <v>3</v>
      </c>
      <c r="AZ54" s="222">
        <v>5</v>
      </c>
      <c r="BA54" s="223"/>
      <c r="BB54" s="221">
        <v>1</v>
      </c>
      <c r="BC54" s="222"/>
      <c r="BD54" s="4" t="s">
        <v>3</v>
      </c>
      <c r="BE54" s="222">
        <v>0</v>
      </c>
      <c r="BF54" s="223"/>
    </row>
    <row r="55" spans="54:56" s="1" customFormat="1" ht="14.25" thickBot="1" thickTop="1">
      <c r="BB55" s="27"/>
      <c r="BC55" s="20"/>
      <c r="BD55" s="20"/>
    </row>
    <row r="56" spans="1:56" s="1" customFormat="1" ht="20.25" thickBot="1" thickTop="1">
      <c r="A56" s="13" t="s">
        <v>24</v>
      </c>
      <c r="AR56" s="148" t="s">
        <v>5</v>
      </c>
      <c r="AS56" s="149"/>
      <c r="AT56" s="149"/>
      <c r="AU56" s="149"/>
      <c r="AV56" s="150"/>
      <c r="AW56" s="199" t="s">
        <v>6</v>
      </c>
      <c r="AX56" s="200"/>
      <c r="AY56" s="200"/>
      <c r="AZ56" s="200"/>
      <c r="BA56" s="201"/>
      <c r="BB56" s="231"/>
      <c r="BC56" s="232"/>
      <c r="BD56" s="232"/>
    </row>
    <row r="57" spans="1:56" s="1" customFormat="1" ht="14.25" thickBot="1" thickTop="1">
      <c r="A57" s="151" t="s">
        <v>10</v>
      </c>
      <c r="B57" s="81"/>
      <c r="C57" s="152"/>
      <c r="D57" s="236" t="s">
        <v>11</v>
      </c>
      <c r="E57" s="237"/>
      <c r="F57" s="237"/>
      <c r="G57" s="237"/>
      <c r="H57" s="238"/>
      <c r="I57" s="239" t="s">
        <v>55</v>
      </c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1"/>
      <c r="X57" s="12" t="s">
        <v>3</v>
      </c>
      <c r="Y57" s="236" t="s">
        <v>12</v>
      </c>
      <c r="Z57" s="237"/>
      <c r="AA57" s="237"/>
      <c r="AB57" s="237"/>
      <c r="AC57" s="238"/>
      <c r="AD57" s="239" t="s">
        <v>29</v>
      </c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309"/>
      <c r="AR57" s="235">
        <v>5</v>
      </c>
      <c r="AS57" s="233"/>
      <c r="AT57" s="11" t="s">
        <v>3</v>
      </c>
      <c r="AU57" s="233">
        <v>2</v>
      </c>
      <c r="AV57" s="234"/>
      <c r="AW57" s="235" t="s">
        <v>50</v>
      </c>
      <c r="AX57" s="233"/>
      <c r="AY57" s="4" t="s">
        <v>3</v>
      </c>
      <c r="AZ57" s="233" t="s">
        <v>50</v>
      </c>
      <c r="BA57" s="234"/>
      <c r="BB57" s="139"/>
      <c r="BC57" s="70"/>
      <c r="BD57" s="20"/>
    </row>
    <row r="58" ht="13.5" thickTop="1"/>
  </sheetData>
  <mergeCells count="577">
    <mergeCell ref="AP5:AT5"/>
    <mergeCell ref="AN20:AO20"/>
    <mergeCell ref="AP20:AQ20"/>
    <mergeCell ref="AL20:AM20"/>
    <mergeCell ref="AR20:AS20"/>
    <mergeCell ref="AP15:AT15"/>
    <mergeCell ref="AP13:AQ13"/>
    <mergeCell ref="AS13:AT13"/>
    <mergeCell ref="AN11:AO11"/>
    <mergeCell ref="AP11:AQ11"/>
    <mergeCell ref="BA32:BB33"/>
    <mergeCell ref="AD32:AE32"/>
    <mergeCell ref="AF32:AG32"/>
    <mergeCell ref="AN32:AO32"/>
    <mergeCell ref="AP32:AQ32"/>
    <mergeCell ref="AR32:AS32"/>
    <mergeCell ref="AN33:AO33"/>
    <mergeCell ref="AP33:AQ33"/>
    <mergeCell ref="AV32:AW33"/>
    <mergeCell ref="AR33:AS33"/>
    <mergeCell ref="AP28:AQ28"/>
    <mergeCell ref="AR28:AS28"/>
    <mergeCell ref="AV28:AW28"/>
    <mergeCell ref="AP31:AQ31"/>
    <mergeCell ref="AR31:AS31"/>
    <mergeCell ref="AT31:AU31"/>
    <mergeCell ref="AV31:AW31"/>
    <mergeCell ref="AH28:AI28"/>
    <mergeCell ref="AJ28:AK28"/>
    <mergeCell ref="AL28:AM28"/>
    <mergeCell ref="AN28:AO28"/>
    <mergeCell ref="Z28:AA28"/>
    <mergeCell ref="AB28:AC28"/>
    <mergeCell ref="AD28:AE28"/>
    <mergeCell ref="AF28:AG28"/>
    <mergeCell ref="AX27:AY27"/>
    <mergeCell ref="AT27:AU28"/>
    <mergeCell ref="AX28:AY28"/>
    <mergeCell ref="AZ27:BA28"/>
    <mergeCell ref="AN27:AO27"/>
    <mergeCell ref="AP27:AQ27"/>
    <mergeCell ref="AR27:AS27"/>
    <mergeCell ref="AV27:AW27"/>
    <mergeCell ref="A27:A28"/>
    <mergeCell ref="B27:U28"/>
    <mergeCell ref="V27:W27"/>
    <mergeCell ref="X27:Y27"/>
    <mergeCell ref="V28:W28"/>
    <mergeCell ref="X28:Y28"/>
    <mergeCell ref="AL23:AM23"/>
    <mergeCell ref="AN23:AO23"/>
    <mergeCell ref="AR23:AS23"/>
    <mergeCell ref="AB23:AC23"/>
    <mergeCell ref="AD23:AE23"/>
    <mergeCell ref="AH23:AI23"/>
    <mergeCell ref="AP23:AQ23"/>
    <mergeCell ref="AW10:AX10"/>
    <mergeCell ref="AY10:AZ10"/>
    <mergeCell ref="BA10:BB11"/>
    <mergeCell ref="V20:W20"/>
    <mergeCell ref="AU15:AV15"/>
    <mergeCell ref="AV20:AW20"/>
    <mergeCell ref="AX20:AY20"/>
    <mergeCell ref="X20:Y20"/>
    <mergeCell ref="Z20:AA20"/>
    <mergeCell ref="AB20:AC20"/>
    <mergeCell ref="AP50:AQ50"/>
    <mergeCell ref="AV50:AW50"/>
    <mergeCell ref="AX50:AY50"/>
    <mergeCell ref="AR53:AS53"/>
    <mergeCell ref="AT49:AU50"/>
    <mergeCell ref="AR50:AS50"/>
    <mergeCell ref="AV49:AW49"/>
    <mergeCell ref="AX49:AY49"/>
    <mergeCell ref="AU53:AV53"/>
    <mergeCell ref="AW53:AX53"/>
    <mergeCell ref="AZ49:BA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J49:AK49"/>
    <mergeCell ref="AL49:AM49"/>
    <mergeCell ref="AP49:AQ49"/>
    <mergeCell ref="AR49:AS49"/>
    <mergeCell ref="AX48:AY48"/>
    <mergeCell ref="A49:A50"/>
    <mergeCell ref="B49:U50"/>
    <mergeCell ref="V49:W49"/>
    <mergeCell ref="X49:Y49"/>
    <mergeCell ref="Z49:AA49"/>
    <mergeCell ref="AB49:AC49"/>
    <mergeCell ref="AD49:AE49"/>
    <mergeCell ref="AF49:AG49"/>
    <mergeCell ref="AH49:AI49"/>
    <mergeCell ref="AD48:AE48"/>
    <mergeCell ref="AF48:AG48"/>
    <mergeCell ref="AH48:AI48"/>
    <mergeCell ref="AP48:AQ48"/>
    <mergeCell ref="V48:W48"/>
    <mergeCell ref="X48:Y48"/>
    <mergeCell ref="Z48:AA48"/>
    <mergeCell ref="AB48:AC48"/>
    <mergeCell ref="AR44:AS44"/>
    <mergeCell ref="AV44:AW44"/>
    <mergeCell ref="AN43:AO44"/>
    <mergeCell ref="AX44:AY44"/>
    <mergeCell ref="AV43:AW43"/>
    <mergeCell ref="AX43:AY43"/>
    <mergeCell ref="AZ43:BA44"/>
    <mergeCell ref="V43:W43"/>
    <mergeCell ref="AD43:AE43"/>
    <mergeCell ref="AF43:AG43"/>
    <mergeCell ref="AP43:AQ43"/>
    <mergeCell ref="AR43:AS43"/>
    <mergeCell ref="AT43:AU44"/>
    <mergeCell ref="AP44:AQ44"/>
    <mergeCell ref="Z43:AA43"/>
    <mergeCell ref="X44:Y44"/>
    <mergeCell ref="AT42:AU42"/>
    <mergeCell ref="AV42:AW42"/>
    <mergeCell ref="AX42:AY42"/>
    <mergeCell ref="AZ42:BA42"/>
    <mergeCell ref="AK40:AO40"/>
    <mergeCell ref="AP40:AQ40"/>
    <mergeCell ref="AR40:AS40"/>
    <mergeCell ref="V42:W42"/>
    <mergeCell ref="AD42:AE42"/>
    <mergeCell ref="AF42:AG42"/>
    <mergeCell ref="AP42:AQ42"/>
    <mergeCell ref="AR42:AS42"/>
    <mergeCell ref="AH42:AI42"/>
    <mergeCell ref="AJ42:AK42"/>
    <mergeCell ref="AP38:AQ38"/>
    <mergeCell ref="AR38:AS38"/>
    <mergeCell ref="BA38:BB39"/>
    <mergeCell ref="AY39:AZ39"/>
    <mergeCell ref="AP39:AQ39"/>
    <mergeCell ref="AT38:AU38"/>
    <mergeCell ref="AV38:AW39"/>
    <mergeCell ref="AT39:AU39"/>
    <mergeCell ref="AY38:AZ38"/>
    <mergeCell ref="A38:A39"/>
    <mergeCell ref="B38:U39"/>
    <mergeCell ref="V38:W38"/>
    <mergeCell ref="Y38:Z38"/>
    <mergeCell ref="V39:W39"/>
    <mergeCell ref="Y39:Z39"/>
    <mergeCell ref="AY37:AZ37"/>
    <mergeCell ref="AK37:AL37"/>
    <mergeCell ref="AY36:AZ36"/>
    <mergeCell ref="BA36:BB37"/>
    <mergeCell ref="AP37:AQ37"/>
    <mergeCell ref="AR36:AS36"/>
    <mergeCell ref="AT36:AU36"/>
    <mergeCell ref="AV36:AW37"/>
    <mergeCell ref="AN36:AO36"/>
    <mergeCell ref="AP36:AQ36"/>
    <mergeCell ref="A36:A37"/>
    <mergeCell ref="B36:U37"/>
    <mergeCell ref="AA36:AB36"/>
    <mergeCell ref="AA37:AB37"/>
    <mergeCell ref="V37:W37"/>
    <mergeCell ref="Y37:Z37"/>
    <mergeCell ref="AA35:AE35"/>
    <mergeCell ref="AK35:AL35"/>
    <mergeCell ref="AY35:AZ35"/>
    <mergeCell ref="Z27:AA27"/>
    <mergeCell ref="AB27:AC27"/>
    <mergeCell ref="AD27:AE27"/>
    <mergeCell ref="AF27:AG27"/>
    <mergeCell ref="AH27:AI27"/>
    <mergeCell ref="AJ27:AK27"/>
    <mergeCell ref="AL27:AM27"/>
    <mergeCell ref="B25:U26"/>
    <mergeCell ref="V25:AS26"/>
    <mergeCell ref="AV26:AW26"/>
    <mergeCell ref="AT25:AU26"/>
    <mergeCell ref="AL24:AM24"/>
    <mergeCell ref="AN24:AO24"/>
    <mergeCell ref="AR24:AS24"/>
    <mergeCell ref="AP24:AQ24"/>
    <mergeCell ref="AF24:AG24"/>
    <mergeCell ref="AH24:AI24"/>
    <mergeCell ref="AD24:AE24"/>
    <mergeCell ref="AJ24:AK24"/>
    <mergeCell ref="V24:W24"/>
    <mergeCell ref="X24:Y24"/>
    <mergeCell ref="Z24:AA24"/>
    <mergeCell ref="AB24:AC24"/>
    <mergeCell ref="A21:A22"/>
    <mergeCell ref="B21:U22"/>
    <mergeCell ref="V21:AS22"/>
    <mergeCell ref="Z23:AA23"/>
    <mergeCell ref="AJ23:AK23"/>
    <mergeCell ref="AF23:AG23"/>
    <mergeCell ref="A23:A24"/>
    <mergeCell ref="B23:U24"/>
    <mergeCell ref="V23:W23"/>
    <mergeCell ref="X23:Y23"/>
    <mergeCell ref="AU14:AV14"/>
    <mergeCell ref="AJ18:AK18"/>
    <mergeCell ref="AL18:AM18"/>
    <mergeCell ref="AN18:AO18"/>
    <mergeCell ref="AU16:AV16"/>
    <mergeCell ref="AR18:AS18"/>
    <mergeCell ref="AT18:AU18"/>
    <mergeCell ref="AP14:AT14"/>
    <mergeCell ref="AN14:AO14"/>
    <mergeCell ref="AV18:AW18"/>
    <mergeCell ref="AD15:AE15"/>
    <mergeCell ref="AH20:AI20"/>
    <mergeCell ref="AJ20:AK20"/>
    <mergeCell ref="AP16:AT16"/>
    <mergeCell ref="AF15:AG15"/>
    <mergeCell ref="AI15:AJ15"/>
    <mergeCell ref="AK15:AL15"/>
    <mergeCell ref="AN15:AO15"/>
    <mergeCell ref="AD20:AE20"/>
    <mergeCell ref="AF20:AG20"/>
    <mergeCell ref="A14:A15"/>
    <mergeCell ref="B14:U15"/>
    <mergeCell ref="Y14:Z14"/>
    <mergeCell ref="AA14:AB14"/>
    <mergeCell ref="V15:W15"/>
    <mergeCell ref="Y15:Z15"/>
    <mergeCell ref="AA15:AB15"/>
    <mergeCell ref="AS12:AT12"/>
    <mergeCell ref="AU12:AV12"/>
    <mergeCell ref="AU11:AV11"/>
    <mergeCell ref="AS11:AT11"/>
    <mergeCell ref="AU10:AV10"/>
    <mergeCell ref="AI12:AJ12"/>
    <mergeCell ref="A12:A13"/>
    <mergeCell ref="B12:U13"/>
    <mergeCell ref="V12:W12"/>
    <mergeCell ref="Y12:Z12"/>
    <mergeCell ref="V13:W13"/>
    <mergeCell ref="Y13:Z13"/>
    <mergeCell ref="AA13:AB13"/>
    <mergeCell ref="AK11:AL11"/>
    <mergeCell ref="AP10:AQ10"/>
    <mergeCell ref="AS10:AT10"/>
    <mergeCell ref="AK10:AL10"/>
    <mergeCell ref="AN10:AO10"/>
    <mergeCell ref="A10:A11"/>
    <mergeCell ref="B10:U11"/>
    <mergeCell ref="V10:W10"/>
    <mergeCell ref="Y10:Z10"/>
    <mergeCell ref="V11:W11"/>
    <mergeCell ref="Y11:Z11"/>
    <mergeCell ref="AK9:AL9"/>
    <mergeCell ref="AN9:AO9"/>
    <mergeCell ref="AU9:AV9"/>
    <mergeCell ref="AU8:AV8"/>
    <mergeCell ref="AK8:AL8"/>
    <mergeCell ref="AN8:AO8"/>
    <mergeCell ref="BA8:BB9"/>
    <mergeCell ref="AW9:AX9"/>
    <mergeCell ref="AY9:AZ9"/>
    <mergeCell ref="AP8:AQ8"/>
    <mergeCell ref="AS8:AT8"/>
    <mergeCell ref="AS9:AT9"/>
    <mergeCell ref="AP9:AQ9"/>
    <mergeCell ref="AW8:AX8"/>
    <mergeCell ref="AY8:AZ8"/>
    <mergeCell ref="A8:A9"/>
    <mergeCell ref="B8:U9"/>
    <mergeCell ref="V8:W8"/>
    <mergeCell ref="Y8:Z8"/>
    <mergeCell ref="V9:W9"/>
    <mergeCell ref="Y9:Z9"/>
    <mergeCell ref="AU6:AV6"/>
    <mergeCell ref="AU7:AV7"/>
    <mergeCell ref="AS6:AT6"/>
    <mergeCell ref="AK6:AL6"/>
    <mergeCell ref="AW6:AX6"/>
    <mergeCell ref="AY6:AZ6"/>
    <mergeCell ref="BA6:BB7"/>
    <mergeCell ref="AN7:AO7"/>
    <mergeCell ref="AN6:AO6"/>
    <mergeCell ref="AP6:AQ6"/>
    <mergeCell ref="AW7:AX7"/>
    <mergeCell ref="AY7:AZ7"/>
    <mergeCell ref="AP7:AQ7"/>
    <mergeCell ref="AS7:AT7"/>
    <mergeCell ref="AD6:AE6"/>
    <mergeCell ref="AF6:AG6"/>
    <mergeCell ref="AI6:AJ6"/>
    <mergeCell ref="AK7:AL7"/>
    <mergeCell ref="AD7:AE7"/>
    <mergeCell ref="AF7:AG7"/>
    <mergeCell ref="AI7:AJ7"/>
    <mergeCell ref="A6:A7"/>
    <mergeCell ref="B6:U7"/>
    <mergeCell ref="V6:Z6"/>
    <mergeCell ref="AA6:AB6"/>
    <mergeCell ref="V7:Z7"/>
    <mergeCell ref="AA7:AB7"/>
    <mergeCell ref="AK13:AO13"/>
    <mergeCell ref="V14:W14"/>
    <mergeCell ref="AZ18:BA18"/>
    <mergeCell ref="AU13:AV13"/>
    <mergeCell ref="AW13:AX13"/>
    <mergeCell ref="AY13:AZ13"/>
    <mergeCell ref="BA12:BB13"/>
    <mergeCell ref="AI14:AJ14"/>
    <mergeCell ref="AK14:AL14"/>
    <mergeCell ref="AF12:AG12"/>
    <mergeCell ref="AK12:AO12"/>
    <mergeCell ref="AP12:AQ12"/>
    <mergeCell ref="AA11:AB11"/>
    <mergeCell ref="AD11:AE11"/>
    <mergeCell ref="AD12:AE12"/>
    <mergeCell ref="AD14:AE14"/>
    <mergeCell ref="AF14:AG14"/>
    <mergeCell ref="AF11:AJ11"/>
    <mergeCell ref="AA12:AB12"/>
    <mergeCell ref="AD13:AE13"/>
    <mergeCell ref="AF13:AG13"/>
    <mergeCell ref="AI13:AJ13"/>
    <mergeCell ref="AA8:AE8"/>
    <mergeCell ref="AF8:AG8"/>
    <mergeCell ref="AD10:AE10"/>
    <mergeCell ref="AF10:AJ10"/>
    <mergeCell ref="AI8:AJ8"/>
    <mergeCell ref="AA9:AE9"/>
    <mergeCell ref="AF9:AG9"/>
    <mergeCell ref="AI9:AJ9"/>
    <mergeCell ref="AA10:AB10"/>
    <mergeCell ref="AD33:AE33"/>
    <mergeCell ref="AF33:AG33"/>
    <mergeCell ref="AI33:AJ33"/>
    <mergeCell ref="AK33:AL33"/>
    <mergeCell ref="AF38:AG38"/>
    <mergeCell ref="AI38:AJ38"/>
    <mergeCell ref="AA38:AB38"/>
    <mergeCell ref="AK31:AO31"/>
    <mergeCell ref="AA33:AB33"/>
    <mergeCell ref="AD38:AE38"/>
    <mergeCell ref="AK38:AO38"/>
    <mergeCell ref="AI32:AJ32"/>
    <mergeCell ref="AK32:AL32"/>
    <mergeCell ref="AA34:AE34"/>
    <mergeCell ref="AK5:AO5"/>
    <mergeCell ref="A54:C54"/>
    <mergeCell ref="D54:G54"/>
    <mergeCell ref="H54:W54"/>
    <mergeCell ref="Y54:AB54"/>
    <mergeCell ref="V44:W44"/>
    <mergeCell ref="A43:A44"/>
    <mergeCell ref="B43:U44"/>
    <mergeCell ref="X43:Y43"/>
    <mergeCell ref="Z44:AA44"/>
    <mergeCell ref="A5:U5"/>
    <mergeCell ref="V5:Z5"/>
    <mergeCell ref="AA5:AE5"/>
    <mergeCell ref="AF5:AJ5"/>
    <mergeCell ref="AU5:AV5"/>
    <mergeCell ref="AW5:AX5"/>
    <mergeCell ref="AY5:AZ5"/>
    <mergeCell ref="BA5:BB5"/>
    <mergeCell ref="AW11:AX11"/>
    <mergeCell ref="AY11:AZ11"/>
    <mergeCell ref="AW12:AX12"/>
    <mergeCell ref="AY12:AZ12"/>
    <mergeCell ref="AW14:AX14"/>
    <mergeCell ref="AY14:AZ14"/>
    <mergeCell ref="BA14:BB15"/>
    <mergeCell ref="AW15:AX15"/>
    <mergeCell ref="AY15:AZ15"/>
    <mergeCell ref="AW16:AX16"/>
    <mergeCell ref="A18:U18"/>
    <mergeCell ref="V18:W18"/>
    <mergeCell ref="X18:Y18"/>
    <mergeCell ref="Z18:AA18"/>
    <mergeCell ref="AB18:AC18"/>
    <mergeCell ref="AD18:AE18"/>
    <mergeCell ref="AF18:AG18"/>
    <mergeCell ref="AH18:AI18"/>
    <mergeCell ref="AP18:AQ18"/>
    <mergeCell ref="AX18:AY18"/>
    <mergeCell ref="A19:A20"/>
    <mergeCell ref="B19:U20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N19:AO19"/>
    <mergeCell ref="AP19:AQ19"/>
    <mergeCell ref="AR19:AS19"/>
    <mergeCell ref="AT19:AU20"/>
    <mergeCell ref="AV19:AW19"/>
    <mergeCell ref="AX19:AY19"/>
    <mergeCell ref="AZ19:BA20"/>
    <mergeCell ref="AT21:AU22"/>
    <mergeCell ref="AT23:AU24"/>
    <mergeCell ref="AX23:AY23"/>
    <mergeCell ref="AZ23:BA24"/>
    <mergeCell ref="AV24:AW24"/>
    <mergeCell ref="AX24:AY24"/>
    <mergeCell ref="AX21:AY21"/>
    <mergeCell ref="AZ21:BA22"/>
    <mergeCell ref="AX22:AY22"/>
    <mergeCell ref="AV22:AW22"/>
    <mergeCell ref="AV21:AW21"/>
    <mergeCell ref="AV23:AW23"/>
    <mergeCell ref="AZ25:BA26"/>
    <mergeCell ref="AX26:AY26"/>
    <mergeCell ref="AV25:AW25"/>
    <mergeCell ref="AX25:AY25"/>
    <mergeCell ref="A31:U31"/>
    <mergeCell ref="V31:Z31"/>
    <mergeCell ref="AA31:AE31"/>
    <mergeCell ref="AF31:AJ31"/>
    <mergeCell ref="AY31:AZ31"/>
    <mergeCell ref="BA31:BB31"/>
    <mergeCell ref="A25:A26"/>
    <mergeCell ref="A32:A33"/>
    <mergeCell ref="B32:U33"/>
    <mergeCell ref="V32:Z32"/>
    <mergeCell ref="AA32:AB32"/>
    <mergeCell ref="V33:Z33"/>
    <mergeCell ref="AT33:AU33"/>
    <mergeCell ref="AT32:AU32"/>
    <mergeCell ref="AY33:AZ33"/>
    <mergeCell ref="AY32:AZ32"/>
    <mergeCell ref="A34:A35"/>
    <mergeCell ref="B34:U35"/>
    <mergeCell ref="V34:W34"/>
    <mergeCell ref="Y34:Z34"/>
    <mergeCell ref="V35:W35"/>
    <mergeCell ref="Y35:Z35"/>
    <mergeCell ref="AF34:AG34"/>
    <mergeCell ref="AI34:AJ34"/>
    <mergeCell ref="AP35:AQ35"/>
    <mergeCell ref="AR35:AS35"/>
    <mergeCell ref="AF35:AG35"/>
    <mergeCell ref="AI35:AJ35"/>
    <mergeCell ref="BA34:BB35"/>
    <mergeCell ref="AK34:AL34"/>
    <mergeCell ref="AN34:AO34"/>
    <mergeCell ref="AP34:AQ34"/>
    <mergeCell ref="AR34:AS34"/>
    <mergeCell ref="AT35:AU35"/>
    <mergeCell ref="AT34:AU34"/>
    <mergeCell ref="AV34:AW35"/>
    <mergeCell ref="AY34:AZ34"/>
    <mergeCell ref="AN35:AO35"/>
    <mergeCell ref="AF37:AJ37"/>
    <mergeCell ref="AR37:AS37"/>
    <mergeCell ref="AT37:AU37"/>
    <mergeCell ref="V36:W36"/>
    <mergeCell ref="Y36:Z36"/>
    <mergeCell ref="AF36:AJ36"/>
    <mergeCell ref="AK36:AL36"/>
    <mergeCell ref="AD36:AE36"/>
    <mergeCell ref="AD37:AE37"/>
    <mergeCell ref="AN37:AO37"/>
    <mergeCell ref="AA39:AB39"/>
    <mergeCell ref="AD39:AE39"/>
    <mergeCell ref="AK39:AO39"/>
    <mergeCell ref="AR39:AS39"/>
    <mergeCell ref="AF39:AG39"/>
    <mergeCell ref="AI39:AJ39"/>
    <mergeCell ref="A42:U42"/>
    <mergeCell ref="X42:Y42"/>
    <mergeCell ref="Z42:AA42"/>
    <mergeCell ref="AB42:AC42"/>
    <mergeCell ref="AL42:AM42"/>
    <mergeCell ref="AN42:AO42"/>
    <mergeCell ref="AB43:AC43"/>
    <mergeCell ref="AH43:AI43"/>
    <mergeCell ref="AJ43:AK43"/>
    <mergeCell ref="AL43:AM43"/>
    <mergeCell ref="AB44:AC44"/>
    <mergeCell ref="AH44:AI44"/>
    <mergeCell ref="AJ44:AK44"/>
    <mergeCell ref="AL44:AM44"/>
    <mergeCell ref="AD44:AE44"/>
    <mergeCell ref="AF44:AG44"/>
    <mergeCell ref="A45:A46"/>
    <mergeCell ref="B45:U46"/>
    <mergeCell ref="X45:Y45"/>
    <mergeCell ref="Z45:AA45"/>
    <mergeCell ref="V45:W45"/>
    <mergeCell ref="AB45:AC45"/>
    <mergeCell ref="AH45:AI45"/>
    <mergeCell ref="AJ45:AK45"/>
    <mergeCell ref="AL45:AM45"/>
    <mergeCell ref="AD45:AE45"/>
    <mergeCell ref="AF45:AG45"/>
    <mergeCell ref="AX45:AY45"/>
    <mergeCell ref="AZ45:BA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P46:AQ46"/>
    <mergeCell ref="AR46:AS46"/>
    <mergeCell ref="AV46:AW46"/>
    <mergeCell ref="AN45:AO46"/>
    <mergeCell ref="AP45:AQ45"/>
    <mergeCell ref="AR45:AS45"/>
    <mergeCell ref="AT45:AU46"/>
    <mergeCell ref="AV45:AW45"/>
    <mergeCell ref="AX46:AY46"/>
    <mergeCell ref="A47:A48"/>
    <mergeCell ref="B47:U48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8"/>
    <mergeCell ref="AP47:AQ47"/>
    <mergeCell ref="AJ48:AK48"/>
    <mergeCell ref="AL48:AM48"/>
    <mergeCell ref="AZ47:BA48"/>
    <mergeCell ref="AN49:AO50"/>
    <mergeCell ref="AR52:AV52"/>
    <mergeCell ref="AW52:BA52"/>
    <mergeCell ref="AR47:AS47"/>
    <mergeCell ref="AT47:AU48"/>
    <mergeCell ref="AV47:AW47"/>
    <mergeCell ref="AX47:AY47"/>
    <mergeCell ref="AR48:AS48"/>
    <mergeCell ref="AV48:AW48"/>
    <mergeCell ref="AZ53:BA53"/>
    <mergeCell ref="BB53:BC53"/>
    <mergeCell ref="AR56:AV56"/>
    <mergeCell ref="AW56:BA56"/>
    <mergeCell ref="BB56:BD56"/>
    <mergeCell ref="AC54:AQ54"/>
    <mergeCell ref="AU54:AV54"/>
    <mergeCell ref="AW54:AX54"/>
    <mergeCell ref="AZ54:BA54"/>
    <mergeCell ref="AR54:AS54"/>
    <mergeCell ref="A57:C57"/>
    <mergeCell ref="D57:H57"/>
    <mergeCell ref="I57:W57"/>
    <mergeCell ref="Y57:AC57"/>
    <mergeCell ref="AZ57:BA57"/>
    <mergeCell ref="BB57:BC57"/>
    <mergeCell ref="AD57:AQ57"/>
    <mergeCell ref="AR57:AS57"/>
    <mergeCell ref="AU57:AV57"/>
    <mergeCell ref="AW57:AX57"/>
    <mergeCell ref="BB52:BF52"/>
    <mergeCell ref="BE53:BF53"/>
    <mergeCell ref="BE54:BF54"/>
    <mergeCell ref="A1:BF1"/>
    <mergeCell ref="BB54:BC54"/>
    <mergeCell ref="A53:C53"/>
    <mergeCell ref="D53:G53"/>
    <mergeCell ref="H53:W53"/>
    <mergeCell ref="Y53:AB53"/>
    <mergeCell ref="AC53:AQ53"/>
  </mergeCells>
  <printOptions horizontalCentered="1"/>
  <pageMargins left="0.3937007874015748" right="0.3937007874015748" top="0.3937007874015748" bottom="0.6299212598425197" header="0.31496062992125984" footer="0.5118110236220472"/>
  <pageSetup horizontalDpi="120" verticalDpi="120" orientation="portrait" paperSize="9" scale="95" r:id="rId6"/>
  <legacyDrawing r:id="rId5"/>
  <oleObjects>
    <oleObject progId="PBrush" shapeId="103681" r:id="rId1"/>
    <oleObject progId="PBrush" shapeId="103682" r:id="rId2"/>
    <oleObject progId="PBrush" shapeId="63605" r:id="rId3"/>
    <oleObject progId="PBrush" shapeId="63608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BF50"/>
  <sheetViews>
    <sheetView showGridLines="0" workbookViewId="0" topLeftCell="A1">
      <selection activeCell="A1" sqref="A1:BF1"/>
    </sheetView>
  </sheetViews>
  <sheetFormatPr defaultColWidth="9.140625" defaultRowHeight="12.75"/>
  <cols>
    <col min="1" max="1" width="3.00390625" style="0" customWidth="1"/>
    <col min="2" max="53" width="1.7109375" style="0" customWidth="1"/>
    <col min="54" max="54" width="1.7109375" style="17" customWidth="1"/>
    <col min="55" max="58" width="1.7109375" style="0" customWidth="1"/>
  </cols>
  <sheetData>
    <row r="1" spans="1:58" ht="27.75">
      <c r="A1" s="253" t="s">
        <v>35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</row>
    <row r="2" spans="1:54" s="1" customFormat="1" ht="19.5" thickBot="1">
      <c r="A2" s="13" t="s">
        <v>0</v>
      </c>
      <c r="AH2" s="15" t="s">
        <v>14</v>
      </c>
      <c r="BB2" s="14"/>
    </row>
    <row r="3" spans="1:54" s="1" customFormat="1" ht="14.25" thickBot="1" thickTop="1">
      <c r="A3" s="148" t="s">
        <v>25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50"/>
      <c r="V3" s="151">
        <v>1</v>
      </c>
      <c r="W3" s="81"/>
      <c r="X3" s="81"/>
      <c r="Y3" s="81"/>
      <c r="Z3" s="152"/>
      <c r="AA3" s="80">
        <v>2</v>
      </c>
      <c r="AB3" s="81"/>
      <c r="AC3" s="81"/>
      <c r="AD3" s="81"/>
      <c r="AE3" s="152"/>
      <c r="AF3" s="80">
        <v>3</v>
      </c>
      <c r="AG3" s="81"/>
      <c r="AH3" s="81"/>
      <c r="AI3" s="81"/>
      <c r="AJ3" s="152"/>
      <c r="AK3" s="80">
        <v>4</v>
      </c>
      <c r="AL3" s="81"/>
      <c r="AM3" s="81"/>
      <c r="AN3" s="81"/>
      <c r="AO3" s="152"/>
      <c r="AP3" s="57" t="s">
        <v>1</v>
      </c>
      <c r="AQ3" s="58"/>
      <c r="AR3" s="57" t="s">
        <v>2</v>
      </c>
      <c r="AS3" s="58"/>
      <c r="AT3" s="57" t="s">
        <v>17</v>
      </c>
      <c r="AU3" s="58"/>
      <c r="AV3" s="57" t="s">
        <v>18</v>
      </c>
      <c r="AW3" s="58"/>
      <c r="AX3" s="18"/>
      <c r="AY3" s="72"/>
      <c r="AZ3" s="72"/>
      <c r="BA3" s="72"/>
      <c r="BB3" s="72"/>
    </row>
    <row r="4" spans="1:54" s="1" customFormat="1" ht="13.5" thickTop="1">
      <c r="A4" s="153">
        <v>1</v>
      </c>
      <c r="B4" s="154" t="s">
        <v>29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6"/>
      <c r="V4" s="157" t="s">
        <v>19</v>
      </c>
      <c r="W4" s="158"/>
      <c r="X4" s="158"/>
      <c r="Y4" s="158"/>
      <c r="Z4" s="159"/>
      <c r="AA4" s="160">
        <v>1</v>
      </c>
      <c r="AB4" s="107"/>
      <c r="AC4" s="38" t="s">
        <v>3</v>
      </c>
      <c r="AD4" s="107">
        <v>0</v>
      </c>
      <c r="AE4" s="108"/>
      <c r="AF4" s="160">
        <v>1</v>
      </c>
      <c r="AG4" s="107"/>
      <c r="AH4" s="38" t="s">
        <v>3</v>
      </c>
      <c r="AI4" s="107">
        <v>0</v>
      </c>
      <c r="AJ4" s="108"/>
      <c r="AK4" s="290">
        <v>3</v>
      </c>
      <c r="AL4" s="291"/>
      <c r="AM4" s="41" t="s">
        <v>3</v>
      </c>
      <c r="AN4" s="66">
        <v>4</v>
      </c>
      <c r="AO4" s="292"/>
      <c r="AP4" s="293">
        <f>SUM(AA4+AF4+AK4)</f>
        <v>5</v>
      </c>
      <c r="AQ4" s="294"/>
      <c r="AR4" s="59">
        <f>SUM(AD4+AI4+AN4)</f>
        <v>4</v>
      </c>
      <c r="AS4" s="60"/>
      <c r="AT4" s="96">
        <v>6</v>
      </c>
      <c r="AU4" s="97"/>
      <c r="AV4" s="87">
        <f>SUM(AT4:AT5)</f>
        <v>12</v>
      </c>
      <c r="AW4" s="88"/>
      <c r="AX4" s="30"/>
      <c r="AY4" s="85"/>
      <c r="AZ4" s="85"/>
      <c r="BA4" s="86"/>
      <c r="BB4" s="86"/>
    </row>
    <row r="5" spans="1:54" s="1" customFormat="1" ht="13.5" thickBot="1">
      <c r="A5" s="130"/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6"/>
      <c r="V5" s="161" t="s">
        <v>20</v>
      </c>
      <c r="W5" s="101"/>
      <c r="X5" s="101"/>
      <c r="Y5" s="101"/>
      <c r="Z5" s="102"/>
      <c r="AA5" s="84">
        <v>1</v>
      </c>
      <c r="AB5" s="64"/>
      <c r="AC5" s="46" t="s">
        <v>3</v>
      </c>
      <c r="AD5" s="64">
        <v>0</v>
      </c>
      <c r="AE5" s="109"/>
      <c r="AF5" s="84">
        <v>1</v>
      </c>
      <c r="AG5" s="64"/>
      <c r="AH5" s="46" t="s">
        <v>3</v>
      </c>
      <c r="AI5" s="64">
        <v>0</v>
      </c>
      <c r="AJ5" s="109"/>
      <c r="AK5" s="103">
        <v>5</v>
      </c>
      <c r="AL5" s="93"/>
      <c r="AM5" s="45" t="s">
        <v>3</v>
      </c>
      <c r="AN5" s="93">
        <v>7</v>
      </c>
      <c r="AO5" s="99"/>
      <c r="AP5" s="56">
        <f>SUM(AA5+AF5+AK5)</f>
        <v>7</v>
      </c>
      <c r="AQ5" s="55"/>
      <c r="AR5" s="56">
        <f>SUM(AD5+AI5+AN5)</f>
        <v>7</v>
      </c>
      <c r="AS5" s="55"/>
      <c r="AT5" s="95">
        <v>6</v>
      </c>
      <c r="AU5" s="65"/>
      <c r="AV5" s="89"/>
      <c r="AW5" s="90"/>
      <c r="AX5" s="30"/>
      <c r="AY5" s="85"/>
      <c r="AZ5" s="85"/>
      <c r="BA5" s="86"/>
      <c r="BB5" s="86"/>
    </row>
    <row r="6" spans="1:54" s="1" customFormat="1" ht="13.5" thickTop="1">
      <c r="A6" s="129">
        <v>2</v>
      </c>
      <c r="B6" s="131" t="s">
        <v>40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3"/>
      <c r="V6" s="137">
        <v>0</v>
      </c>
      <c r="W6" s="91"/>
      <c r="X6" s="37" t="s">
        <v>3</v>
      </c>
      <c r="Y6" s="91">
        <v>1</v>
      </c>
      <c r="Z6" s="138"/>
      <c r="AA6" s="104" t="s">
        <v>19</v>
      </c>
      <c r="AB6" s="105"/>
      <c r="AC6" s="105"/>
      <c r="AD6" s="105"/>
      <c r="AE6" s="106"/>
      <c r="AF6" s="110" t="s">
        <v>50</v>
      </c>
      <c r="AG6" s="91"/>
      <c r="AH6" s="37" t="s">
        <v>3</v>
      </c>
      <c r="AI6" s="91" t="s">
        <v>50</v>
      </c>
      <c r="AJ6" s="138"/>
      <c r="AK6" s="110">
        <v>0</v>
      </c>
      <c r="AL6" s="91"/>
      <c r="AM6" s="37" t="s">
        <v>3</v>
      </c>
      <c r="AN6" s="91">
        <v>1</v>
      </c>
      <c r="AO6" s="138"/>
      <c r="AP6" s="124">
        <v>0</v>
      </c>
      <c r="AQ6" s="125"/>
      <c r="AR6" s="124">
        <v>2</v>
      </c>
      <c r="AS6" s="125"/>
      <c r="AT6" s="114" t="s">
        <v>50</v>
      </c>
      <c r="AU6" s="128"/>
      <c r="AV6" s="87" t="s">
        <v>50</v>
      </c>
      <c r="AW6" s="88"/>
      <c r="AX6" s="30"/>
      <c r="AY6" s="85"/>
      <c r="AZ6" s="85"/>
      <c r="BA6" s="86"/>
      <c r="BB6" s="86"/>
    </row>
    <row r="7" spans="1:54" s="1" customFormat="1" ht="13.5" thickBot="1">
      <c r="A7" s="130"/>
      <c r="B7" s="134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6"/>
      <c r="V7" s="98">
        <v>0</v>
      </c>
      <c r="W7" s="93"/>
      <c r="X7" s="45" t="s">
        <v>3</v>
      </c>
      <c r="Y7" s="93">
        <v>1</v>
      </c>
      <c r="Z7" s="99"/>
      <c r="AA7" s="100" t="s">
        <v>20</v>
      </c>
      <c r="AB7" s="101"/>
      <c r="AC7" s="101"/>
      <c r="AD7" s="101"/>
      <c r="AE7" s="102"/>
      <c r="AF7" s="103" t="s">
        <v>50</v>
      </c>
      <c r="AG7" s="93"/>
      <c r="AH7" s="45" t="s">
        <v>3</v>
      </c>
      <c r="AI7" s="93" t="s">
        <v>50</v>
      </c>
      <c r="AJ7" s="99"/>
      <c r="AK7" s="103">
        <v>0</v>
      </c>
      <c r="AL7" s="93"/>
      <c r="AM7" s="45" t="s">
        <v>3</v>
      </c>
      <c r="AN7" s="93">
        <v>1</v>
      </c>
      <c r="AO7" s="99"/>
      <c r="AP7" s="273">
        <v>0</v>
      </c>
      <c r="AQ7" s="274"/>
      <c r="AR7" s="56">
        <v>2</v>
      </c>
      <c r="AS7" s="55"/>
      <c r="AT7" s="95" t="s">
        <v>50</v>
      </c>
      <c r="AU7" s="65"/>
      <c r="AV7" s="89"/>
      <c r="AW7" s="90"/>
      <c r="AX7" s="30"/>
      <c r="AY7" s="85"/>
      <c r="AZ7" s="85"/>
      <c r="BA7" s="86"/>
      <c r="BB7" s="86"/>
    </row>
    <row r="8" spans="1:54" s="1" customFormat="1" ht="13.5" thickTop="1">
      <c r="A8" s="172">
        <v>3</v>
      </c>
      <c r="B8" s="285" t="s">
        <v>36</v>
      </c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7"/>
      <c r="V8" s="137">
        <v>0</v>
      </c>
      <c r="W8" s="91"/>
      <c r="X8" s="37" t="s">
        <v>3</v>
      </c>
      <c r="Y8" s="91">
        <v>1</v>
      </c>
      <c r="Z8" s="138"/>
      <c r="AA8" s="110" t="s">
        <v>50</v>
      </c>
      <c r="AB8" s="91"/>
      <c r="AC8" s="40" t="s">
        <v>3</v>
      </c>
      <c r="AD8" s="91" t="s">
        <v>50</v>
      </c>
      <c r="AE8" s="138"/>
      <c r="AF8" s="263" t="s">
        <v>19</v>
      </c>
      <c r="AG8" s="264"/>
      <c r="AH8" s="264"/>
      <c r="AI8" s="264"/>
      <c r="AJ8" s="265"/>
      <c r="AK8" s="110">
        <v>0</v>
      </c>
      <c r="AL8" s="91"/>
      <c r="AM8" s="40" t="s">
        <v>3</v>
      </c>
      <c r="AN8" s="91">
        <v>1</v>
      </c>
      <c r="AO8" s="138"/>
      <c r="AP8" s="266">
        <v>0</v>
      </c>
      <c r="AQ8" s="267"/>
      <c r="AR8" s="124">
        <v>2</v>
      </c>
      <c r="AS8" s="125"/>
      <c r="AT8" s="275" t="s">
        <v>50</v>
      </c>
      <c r="AU8" s="276"/>
      <c r="AV8" s="87" t="s">
        <v>50</v>
      </c>
      <c r="AW8" s="88"/>
      <c r="AX8" s="30"/>
      <c r="AY8" s="85"/>
      <c r="AZ8" s="85"/>
      <c r="BA8" s="86"/>
      <c r="BB8" s="86"/>
    </row>
    <row r="9" spans="1:54" s="1" customFormat="1" ht="13.5" thickBot="1">
      <c r="A9" s="172"/>
      <c r="B9" s="285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7"/>
      <c r="V9" s="98">
        <v>0</v>
      </c>
      <c r="W9" s="93"/>
      <c r="X9" s="48" t="s">
        <v>3</v>
      </c>
      <c r="Y9" s="93">
        <v>1</v>
      </c>
      <c r="Z9" s="99"/>
      <c r="AA9" s="103" t="s">
        <v>50</v>
      </c>
      <c r="AB9" s="93"/>
      <c r="AC9" s="48" t="s">
        <v>3</v>
      </c>
      <c r="AD9" s="93" t="s">
        <v>50</v>
      </c>
      <c r="AE9" s="99"/>
      <c r="AF9" s="260" t="s">
        <v>20</v>
      </c>
      <c r="AG9" s="261"/>
      <c r="AH9" s="261"/>
      <c r="AI9" s="261"/>
      <c r="AJ9" s="262"/>
      <c r="AK9" s="103">
        <v>0</v>
      </c>
      <c r="AL9" s="93"/>
      <c r="AM9" s="48" t="s">
        <v>3</v>
      </c>
      <c r="AN9" s="93">
        <v>1</v>
      </c>
      <c r="AO9" s="99"/>
      <c r="AP9" s="280">
        <v>0</v>
      </c>
      <c r="AQ9" s="281"/>
      <c r="AR9" s="56">
        <v>2</v>
      </c>
      <c r="AS9" s="55"/>
      <c r="AT9" s="299" t="s">
        <v>50</v>
      </c>
      <c r="AU9" s="300"/>
      <c r="AV9" s="89"/>
      <c r="AW9" s="90"/>
      <c r="AX9" s="30"/>
      <c r="AY9" s="85"/>
      <c r="AZ9" s="85"/>
      <c r="BA9" s="86"/>
      <c r="BB9" s="86"/>
    </row>
    <row r="10" spans="1:54" s="1" customFormat="1" ht="13.5" thickTop="1">
      <c r="A10" s="129">
        <v>4</v>
      </c>
      <c r="B10" s="131" t="s">
        <v>28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3"/>
      <c r="V10" s="114">
        <v>4</v>
      </c>
      <c r="W10" s="115"/>
      <c r="X10" s="42" t="s">
        <v>3</v>
      </c>
      <c r="Y10" s="115">
        <v>3</v>
      </c>
      <c r="Z10" s="163"/>
      <c r="AA10" s="162">
        <v>1</v>
      </c>
      <c r="AB10" s="115"/>
      <c r="AC10" s="42" t="s">
        <v>3</v>
      </c>
      <c r="AD10" s="115">
        <v>0</v>
      </c>
      <c r="AE10" s="163"/>
      <c r="AF10" s="162">
        <v>1</v>
      </c>
      <c r="AG10" s="115"/>
      <c r="AH10" s="42" t="s">
        <v>3</v>
      </c>
      <c r="AI10" s="115">
        <v>0</v>
      </c>
      <c r="AJ10" s="163"/>
      <c r="AK10" s="104" t="s">
        <v>19</v>
      </c>
      <c r="AL10" s="105"/>
      <c r="AM10" s="105"/>
      <c r="AN10" s="105"/>
      <c r="AO10" s="106"/>
      <c r="AP10" s="124">
        <f>SUM(V10+AA10+AF10)</f>
        <v>6</v>
      </c>
      <c r="AQ10" s="125"/>
      <c r="AR10" s="124">
        <f>SUM(Y10+AD10+AI10)</f>
        <v>3</v>
      </c>
      <c r="AS10" s="125"/>
      <c r="AT10" s="114">
        <v>9</v>
      </c>
      <c r="AU10" s="128"/>
      <c r="AV10" s="87">
        <f>SUM(AT10:AT11)</f>
        <v>18</v>
      </c>
      <c r="AW10" s="88"/>
      <c r="AX10" s="30"/>
      <c r="AY10" s="85"/>
      <c r="AZ10" s="85"/>
      <c r="BA10" s="86"/>
      <c r="BB10" s="86"/>
    </row>
    <row r="11" spans="1:54" s="1" customFormat="1" ht="13.5" thickBot="1">
      <c r="A11" s="164"/>
      <c r="B11" s="165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7"/>
      <c r="V11" s="122">
        <v>7</v>
      </c>
      <c r="W11" s="120"/>
      <c r="X11" s="49" t="s">
        <v>3</v>
      </c>
      <c r="Y11" s="120">
        <v>5</v>
      </c>
      <c r="Z11" s="121"/>
      <c r="AA11" s="144">
        <v>1</v>
      </c>
      <c r="AB11" s="120"/>
      <c r="AC11" s="49" t="s">
        <v>3</v>
      </c>
      <c r="AD11" s="120">
        <v>0</v>
      </c>
      <c r="AE11" s="121"/>
      <c r="AF11" s="144">
        <v>1</v>
      </c>
      <c r="AG11" s="120"/>
      <c r="AH11" s="49" t="s">
        <v>3</v>
      </c>
      <c r="AI11" s="120">
        <v>0</v>
      </c>
      <c r="AJ11" s="121"/>
      <c r="AK11" s="117" t="s">
        <v>20</v>
      </c>
      <c r="AL11" s="118"/>
      <c r="AM11" s="118"/>
      <c r="AN11" s="118"/>
      <c r="AO11" s="307"/>
      <c r="AP11" s="142">
        <f>SUM(V11+AA11+AF11)</f>
        <v>9</v>
      </c>
      <c r="AQ11" s="143"/>
      <c r="AR11" s="142">
        <f>SUM(Y11+AD11+AI11)</f>
        <v>5</v>
      </c>
      <c r="AS11" s="143"/>
      <c r="AT11" s="122">
        <v>9</v>
      </c>
      <c r="AU11" s="123"/>
      <c r="AV11" s="89"/>
      <c r="AW11" s="90"/>
      <c r="AX11" s="30"/>
      <c r="AY11" s="85"/>
      <c r="AZ11" s="85"/>
      <c r="BA11" s="86"/>
      <c r="BB11" s="86"/>
    </row>
    <row r="12" spans="1:54" s="1" customFormat="1" ht="14.25" thickBot="1" thickTop="1">
      <c r="A12" s="5"/>
      <c r="AK12" s="254" t="s">
        <v>16</v>
      </c>
      <c r="AL12" s="254"/>
      <c r="AM12" s="254"/>
      <c r="AN12" s="254"/>
      <c r="AO12" s="254"/>
      <c r="AP12" s="255">
        <f>SUM(AP4:AQ11)</f>
        <v>27</v>
      </c>
      <c r="AQ12" s="255"/>
      <c r="AR12" s="255">
        <f>SUM(AR4:AS11)</f>
        <v>27</v>
      </c>
      <c r="AS12" s="255"/>
      <c r="AT12" s="31"/>
      <c r="AU12" s="26"/>
      <c r="AV12" s="26"/>
      <c r="AW12" s="26"/>
      <c r="AX12" s="26"/>
      <c r="AY12" s="29"/>
      <c r="AZ12" s="26"/>
      <c r="BA12" s="26"/>
      <c r="BB12" s="26"/>
    </row>
    <row r="13" spans="1:54" s="1" customFormat="1" ht="17.25" thickBot="1" thickTop="1">
      <c r="A13" s="6" t="s">
        <v>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16"/>
    </row>
    <row r="14" spans="1:54" s="1" customFormat="1" ht="14.25" thickBot="1" thickTop="1">
      <c r="A14" s="148" t="s">
        <v>25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50"/>
      <c r="V14" s="171">
        <v>1</v>
      </c>
      <c r="W14" s="146"/>
      <c r="X14" s="145">
        <v>2</v>
      </c>
      <c r="Y14" s="146"/>
      <c r="Z14" s="145">
        <v>3</v>
      </c>
      <c r="AA14" s="146"/>
      <c r="AB14" s="145">
        <v>4</v>
      </c>
      <c r="AC14" s="146"/>
      <c r="AD14" s="145">
        <v>5</v>
      </c>
      <c r="AE14" s="146"/>
      <c r="AF14" s="145">
        <v>6</v>
      </c>
      <c r="AG14" s="146"/>
      <c r="AH14" s="145">
        <v>7</v>
      </c>
      <c r="AI14" s="146"/>
      <c r="AJ14" s="145">
        <v>8</v>
      </c>
      <c r="AK14" s="146"/>
      <c r="AL14" s="145">
        <v>9</v>
      </c>
      <c r="AM14" s="146"/>
      <c r="AN14" s="57" t="s">
        <v>21</v>
      </c>
      <c r="AO14" s="58"/>
      <c r="AP14" s="147"/>
      <c r="AQ14" s="71"/>
      <c r="AR14" s="71"/>
      <c r="AS14" s="71"/>
      <c r="AT14" s="72"/>
      <c r="AU14" s="72"/>
      <c r="AV14" s="71"/>
      <c r="AW14" s="71"/>
      <c r="AX14" s="71"/>
      <c r="AY14" s="71"/>
      <c r="AZ14" s="72"/>
      <c r="BA14" s="72"/>
      <c r="BB14" s="14"/>
    </row>
    <row r="15" spans="1:54" s="1" customFormat="1" ht="13.5" thickTop="1">
      <c r="A15" s="153">
        <v>1</v>
      </c>
      <c r="B15" s="154" t="s">
        <v>29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6"/>
      <c r="V15" s="173" t="s">
        <v>44</v>
      </c>
      <c r="W15" s="174"/>
      <c r="X15" s="175" t="s">
        <v>44</v>
      </c>
      <c r="Y15" s="174"/>
      <c r="Z15" s="175" t="s">
        <v>44</v>
      </c>
      <c r="AA15" s="174"/>
      <c r="AB15" s="246" t="s">
        <v>44</v>
      </c>
      <c r="AC15" s="247"/>
      <c r="AD15" s="248" t="s">
        <v>44</v>
      </c>
      <c r="AE15" s="249"/>
      <c r="AF15" s="248" t="s">
        <v>44</v>
      </c>
      <c r="AG15" s="249"/>
      <c r="AH15" s="248"/>
      <c r="AI15" s="249"/>
      <c r="AJ15" s="248"/>
      <c r="AK15" s="249"/>
      <c r="AL15" s="248"/>
      <c r="AM15" s="249"/>
      <c r="AN15" s="256" t="s">
        <v>46</v>
      </c>
      <c r="AO15" s="257"/>
      <c r="AP15" s="139"/>
      <c r="AQ15" s="70"/>
      <c r="AR15" s="70"/>
      <c r="AS15" s="70"/>
      <c r="AT15" s="63"/>
      <c r="AU15" s="63"/>
      <c r="AV15" s="70"/>
      <c r="AW15" s="70"/>
      <c r="AX15" s="70"/>
      <c r="AY15" s="70"/>
      <c r="AZ15" s="63"/>
      <c r="BA15" s="63"/>
      <c r="BB15" s="14"/>
    </row>
    <row r="16" spans="1:54" s="1" customFormat="1" ht="13.5" thickBot="1">
      <c r="A16" s="172"/>
      <c r="B16" s="13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6"/>
      <c r="V16" s="176" t="s">
        <v>44</v>
      </c>
      <c r="W16" s="177"/>
      <c r="X16" s="178" t="s">
        <v>44</v>
      </c>
      <c r="Y16" s="177"/>
      <c r="Z16" s="178" t="s">
        <v>44</v>
      </c>
      <c r="AA16" s="177"/>
      <c r="AB16" s="178" t="s">
        <v>44</v>
      </c>
      <c r="AC16" s="177"/>
      <c r="AD16" s="178" t="s">
        <v>44</v>
      </c>
      <c r="AE16" s="177"/>
      <c r="AF16" s="178" t="s">
        <v>44</v>
      </c>
      <c r="AG16" s="177"/>
      <c r="AH16" s="250"/>
      <c r="AI16" s="251"/>
      <c r="AJ16" s="250"/>
      <c r="AK16" s="251"/>
      <c r="AL16" s="250"/>
      <c r="AM16" s="251"/>
      <c r="AN16" s="258"/>
      <c r="AO16" s="259"/>
      <c r="AP16" s="139"/>
      <c r="AQ16" s="70"/>
      <c r="AR16" s="70"/>
      <c r="AS16" s="70"/>
      <c r="AT16" s="63"/>
      <c r="AU16" s="63"/>
      <c r="AV16" s="70"/>
      <c r="AW16" s="70"/>
      <c r="AX16" s="70"/>
      <c r="AY16" s="70"/>
      <c r="AZ16" s="63"/>
      <c r="BA16" s="63"/>
      <c r="BB16" s="14"/>
    </row>
    <row r="17" spans="1:54" s="1" customFormat="1" ht="13.5" thickTop="1">
      <c r="A17" s="129">
        <v>2</v>
      </c>
      <c r="B17" s="131" t="s">
        <v>40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3"/>
      <c r="V17" s="181" t="s">
        <v>51</v>
      </c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3"/>
      <c r="AN17" s="256" t="s">
        <v>50</v>
      </c>
      <c r="AO17" s="257"/>
      <c r="AP17" s="139"/>
      <c r="AQ17" s="70"/>
      <c r="AR17" s="70"/>
      <c r="AS17" s="70"/>
      <c r="AT17" s="63"/>
      <c r="AU17" s="63"/>
      <c r="AV17" s="70"/>
      <c r="AW17" s="70"/>
      <c r="AX17" s="70"/>
      <c r="AY17" s="70"/>
      <c r="AZ17" s="63"/>
      <c r="BA17" s="63"/>
      <c r="BB17" s="14"/>
    </row>
    <row r="18" spans="1:54" s="1" customFormat="1" ht="13.5" thickBot="1">
      <c r="A18" s="130"/>
      <c r="B18" s="134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6"/>
      <c r="V18" s="184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6"/>
      <c r="AN18" s="258"/>
      <c r="AO18" s="259"/>
      <c r="AP18" s="139"/>
      <c r="AQ18" s="70"/>
      <c r="AR18" s="70"/>
      <c r="AS18" s="70"/>
      <c r="AT18" s="63"/>
      <c r="AU18" s="63"/>
      <c r="AV18" s="70"/>
      <c r="AW18" s="70"/>
      <c r="AX18" s="70"/>
      <c r="AY18" s="70"/>
      <c r="AZ18" s="63"/>
      <c r="BA18" s="63"/>
      <c r="BB18" s="14"/>
    </row>
    <row r="19" spans="1:54" s="1" customFormat="1" ht="13.5" thickTop="1">
      <c r="A19" s="129">
        <v>3</v>
      </c>
      <c r="B19" s="285" t="s">
        <v>36</v>
      </c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7"/>
      <c r="V19" s="181" t="s">
        <v>51</v>
      </c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3"/>
      <c r="AN19" s="256" t="s">
        <v>50</v>
      </c>
      <c r="AO19" s="257"/>
      <c r="AP19" s="139"/>
      <c r="AQ19" s="70"/>
      <c r="AR19" s="70"/>
      <c r="AS19" s="70"/>
      <c r="AT19" s="63"/>
      <c r="AU19" s="63"/>
      <c r="AV19" s="70"/>
      <c r="AW19" s="70"/>
      <c r="AX19" s="70"/>
      <c r="AY19" s="70"/>
      <c r="AZ19" s="63"/>
      <c r="BA19" s="63"/>
      <c r="BB19" s="14"/>
    </row>
    <row r="20" spans="1:54" s="1" customFormat="1" ht="13.5" thickBot="1">
      <c r="A20" s="130"/>
      <c r="B20" s="285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7"/>
      <c r="V20" s="184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6"/>
      <c r="AN20" s="283"/>
      <c r="AO20" s="284"/>
      <c r="AP20" s="139"/>
      <c r="AQ20" s="70"/>
      <c r="AR20" s="70"/>
      <c r="AS20" s="70"/>
      <c r="AT20" s="63"/>
      <c r="AU20" s="63"/>
      <c r="AV20" s="70"/>
      <c r="AW20" s="70"/>
      <c r="AX20" s="70"/>
      <c r="AY20" s="70"/>
      <c r="AZ20" s="63"/>
      <c r="BA20" s="63"/>
      <c r="BB20" s="14"/>
    </row>
    <row r="21" spans="1:54" s="1" customFormat="1" ht="13.5" thickTop="1">
      <c r="A21" s="172">
        <v>4</v>
      </c>
      <c r="B21" s="131" t="s">
        <v>28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3"/>
      <c r="V21" s="197" t="s">
        <v>44</v>
      </c>
      <c r="W21" s="188"/>
      <c r="X21" s="187" t="s">
        <v>44</v>
      </c>
      <c r="Y21" s="188"/>
      <c r="Z21" s="187" t="s">
        <v>44</v>
      </c>
      <c r="AA21" s="188"/>
      <c r="AB21" s="61" t="s">
        <v>44</v>
      </c>
      <c r="AC21" s="62"/>
      <c r="AD21" s="61" t="s">
        <v>44</v>
      </c>
      <c r="AE21" s="62"/>
      <c r="AF21" s="61" t="s">
        <v>44</v>
      </c>
      <c r="AG21" s="62"/>
      <c r="AH21" s="61" t="s">
        <v>44</v>
      </c>
      <c r="AI21" s="62"/>
      <c r="AJ21" s="61" t="s">
        <v>44</v>
      </c>
      <c r="AK21" s="62"/>
      <c r="AL21" s="61" t="s">
        <v>44</v>
      </c>
      <c r="AM21" s="62"/>
      <c r="AN21" s="256" t="s">
        <v>45</v>
      </c>
      <c r="AO21" s="257"/>
      <c r="AP21" s="139"/>
      <c r="AQ21" s="70"/>
      <c r="AR21" s="70"/>
      <c r="AS21" s="70"/>
      <c r="AT21" s="63"/>
      <c r="AU21" s="63"/>
      <c r="AV21" s="70"/>
      <c r="AW21" s="70"/>
      <c r="AX21" s="70"/>
      <c r="AY21" s="70"/>
      <c r="AZ21" s="63"/>
      <c r="BA21" s="63"/>
      <c r="BB21" s="14"/>
    </row>
    <row r="22" spans="1:54" s="1" customFormat="1" ht="13.5" thickBot="1">
      <c r="A22" s="164"/>
      <c r="B22" s="165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7"/>
      <c r="V22" s="198" t="s">
        <v>44</v>
      </c>
      <c r="W22" s="180"/>
      <c r="X22" s="179" t="s">
        <v>44</v>
      </c>
      <c r="Y22" s="180"/>
      <c r="Z22" s="179" t="s">
        <v>44</v>
      </c>
      <c r="AA22" s="180"/>
      <c r="AB22" s="179" t="s">
        <v>44</v>
      </c>
      <c r="AC22" s="180"/>
      <c r="AD22" s="179" t="s">
        <v>44</v>
      </c>
      <c r="AE22" s="180"/>
      <c r="AF22" s="179" t="s">
        <v>44</v>
      </c>
      <c r="AG22" s="180"/>
      <c r="AH22" s="179" t="s">
        <v>44</v>
      </c>
      <c r="AI22" s="180"/>
      <c r="AJ22" s="179" t="s">
        <v>44</v>
      </c>
      <c r="AK22" s="180"/>
      <c r="AL22" s="179" t="s">
        <v>44</v>
      </c>
      <c r="AM22" s="180"/>
      <c r="AN22" s="283"/>
      <c r="AO22" s="284"/>
      <c r="AP22" s="306"/>
      <c r="AQ22" s="73"/>
      <c r="AR22" s="73"/>
      <c r="AS22" s="73"/>
      <c r="AT22" s="63"/>
      <c r="AU22" s="63"/>
      <c r="AV22" s="73"/>
      <c r="AW22" s="73"/>
      <c r="AX22" s="73"/>
      <c r="AY22" s="73"/>
      <c r="AZ22" s="63"/>
      <c r="BA22" s="63"/>
      <c r="BB22" s="14"/>
    </row>
    <row r="23" spans="1:54" s="1" customFormat="1" ht="14.25" thickBot="1" thickTop="1">
      <c r="A23" s="5"/>
      <c r="BB23" s="14"/>
    </row>
    <row r="24" spans="1:54" s="1" customFormat="1" ht="14.25" thickBot="1" thickTop="1">
      <c r="A24" s="148" t="s">
        <v>26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50"/>
      <c r="V24" s="151">
        <v>1</v>
      </c>
      <c r="W24" s="81"/>
      <c r="X24" s="81"/>
      <c r="Y24" s="81"/>
      <c r="Z24" s="152"/>
      <c r="AA24" s="80">
        <v>2</v>
      </c>
      <c r="AB24" s="81"/>
      <c r="AC24" s="81"/>
      <c r="AD24" s="81"/>
      <c r="AE24" s="152"/>
      <c r="AF24" s="80">
        <v>3</v>
      </c>
      <c r="AG24" s="81"/>
      <c r="AH24" s="81"/>
      <c r="AI24" s="81"/>
      <c r="AJ24" s="152"/>
      <c r="AK24" s="80">
        <v>4</v>
      </c>
      <c r="AL24" s="81"/>
      <c r="AM24" s="81"/>
      <c r="AN24" s="81"/>
      <c r="AO24" s="152"/>
      <c r="AP24" s="57" t="s">
        <v>1</v>
      </c>
      <c r="AQ24" s="58"/>
      <c r="AR24" s="57" t="s">
        <v>2</v>
      </c>
      <c r="AS24" s="58"/>
      <c r="AT24" s="57" t="s">
        <v>17</v>
      </c>
      <c r="AU24" s="58"/>
      <c r="AV24" s="57" t="s">
        <v>18</v>
      </c>
      <c r="AW24" s="58"/>
      <c r="AX24" s="18"/>
      <c r="AY24" s="72"/>
      <c r="AZ24" s="72"/>
      <c r="BA24" s="72"/>
      <c r="BB24" s="72"/>
    </row>
    <row r="25" spans="1:54" s="1" customFormat="1" ht="13.5" thickTop="1">
      <c r="A25" s="153">
        <v>1</v>
      </c>
      <c r="B25" s="154" t="s">
        <v>27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6"/>
      <c r="V25" s="157" t="s">
        <v>19</v>
      </c>
      <c r="W25" s="158"/>
      <c r="X25" s="158"/>
      <c r="Y25" s="158"/>
      <c r="Z25" s="159"/>
      <c r="AA25" s="83">
        <v>4</v>
      </c>
      <c r="AB25" s="66"/>
      <c r="AC25" s="41" t="s">
        <v>3</v>
      </c>
      <c r="AD25" s="66">
        <v>8</v>
      </c>
      <c r="AE25" s="292"/>
      <c r="AF25" s="160">
        <v>5</v>
      </c>
      <c r="AG25" s="107"/>
      <c r="AH25" s="38" t="s">
        <v>3</v>
      </c>
      <c r="AI25" s="107">
        <v>4</v>
      </c>
      <c r="AJ25" s="108"/>
      <c r="AK25" s="290">
        <v>1</v>
      </c>
      <c r="AL25" s="291"/>
      <c r="AM25" s="41" t="s">
        <v>3</v>
      </c>
      <c r="AN25" s="66">
        <v>7</v>
      </c>
      <c r="AO25" s="292"/>
      <c r="AP25" s="293">
        <f>SUM(AA25+AF25+AK25)</f>
        <v>10</v>
      </c>
      <c r="AQ25" s="294"/>
      <c r="AR25" s="59">
        <f>SUM(AD25+AI25+AN25)</f>
        <v>19</v>
      </c>
      <c r="AS25" s="60"/>
      <c r="AT25" s="96">
        <v>3</v>
      </c>
      <c r="AU25" s="97"/>
      <c r="AV25" s="87">
        <f>SUM(AT25:AT26)</f>
        <v>6</v>
      </c>
      <c r="AW25" s="88"/>
      <c r="AX25" s="30"/>
      <c r="AY25" s="85"/>
      <c r="AZ25" s="85"/>
      <c r="BA25" s="86"/>
      <c r="BB25" s="86"/>
    </row>
    <row r="26" spans="1:54" s="1" customFormat="1" ht="13.5" thickBot="1">
      <c r="A26" s="130"/>
      <c r="B26" s="134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6"/>
      <c r="V26" s="161" t="s">
        <v>20</v>
      </c>
      <c r="W26" s="101"/>
      <c r="X26" s="101"/>
      <c r="Y26" s="101"/>
      <c r="Z26" s="102"/>
      <c r="AA26" s="103">
        <v>7</v>
      </c>
      <c r="AB26" s="93"/>
      <c r="AC26" s="45" t="s">
        <v>3</v>
      </c>
      <c r="AD26" s="93">
        <v>9</v>
      </c>
      <c r="AE26" s="99"/>
      <c r="AF26" s="103">
        <v>6</v>
      </c>
      <c r="AG26" s="93"/>
      <c r="AH26" s="45" t="s">
        <v>3</v>
      </c>
      <c r="AI26" s="93">
        <v>10</v>
      </c>
      <c r="AJ26" s="99"/>
      <c r="AK26" s="84">
        <v>6</v>
      </c>
      <c r="AL26" s="64"/>
      <c r="AM26" s="46" t="s">
        <v>3</v>
      </c>
      <c r="AN26" s="64">
        <v>5</v>
      </c>
      <c r="AO26" s="109"/>
      <c r="AP26" s="56">
        <f>SUM(AA26+AF26+AK26)</f>
        <v>19</v>
      </c>
      <c r="AQ26" s="55"/>
      <c r="AR26" s="56">
        <f>SUM(AD26+AI26+AN26)</f>
        <v>24</v>
      </c>
      <c r="AS26" s="55"/>
      <c r="AT26" s="95">
        <v>3</v>
      </c>
      <c r="AU26" s="65"/>
      <c r="AV26" s="89"/>
      <c r="AW26" s="90"/>
      <c r="AX26" s="30"/>
      <c r="AY26" s="85"/>
      <c r="AZ26" s="85"/>
      <c r="BA26" s="86"/>
      <c r="BB26" s="86"/>
    </row>
    <row r="27" spans="1:54" s="1" customFormat="1" ht="13.5" thickTop="1">
      <c r="A27" s="129">
        <v>2</v>
      </c>
      <c r="B27" s="131" t="s">
        <v>37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3"/>
      <c r="V27" s="114">
        <v>8</v>
      </c>
      <c r="W27" s="115"/>
      <c r="X27" s="42" t="s">
        <v>3</v>
      </c>
      <c r="Y27" s="115">
        <v>4</v>
      </c>
      <c r="Z27" s="163"/>
      <c r="AA27" s="104" t="s">
        <v>19</v>
      </c>
      <c r="AB27" s="105"/>
      <c r="AC27" s="105"/>
      <c r="AD27" s="105"/>
      <c r="AE27" s="106"/>
      <c r="AF27" s="162">
        <v>8</v>
      </c>
      <c r="AG27" s="115"/>
      <c r="AH27" s="42" t="s">
        <v>3</v>
      </c>
      <c r="AI27" s="115">
        <v>3</v>
      </c>
      <c r="AJ27" s="163"/>
      <c r="AK27" s="312">
        <v>5</v>
      </c>
      <c r="AL27" s="313"/>
      <c r="AM27" s="22" t="s">
        <v>3</v>
      </c>
      <c r="AN27" s="313">
        <v>5</v>
      </c>
      <c r="AO27" s="314"/>
      <c r="AP27" s="124">
        <f>SUM(V27+AF27+AK27)</f>
        <v>21</v>
      </c>
      <c r="AQ27" s="125"/>
      <c r="AR27" s="124">
        <f>SUM(Y27+AI27+AN27)</f>
        <v>12</v>
      </c>
      <c r="AS27" s="125"/>
      <c r="AT27" s="114">
        <v>7</v>
      </c>
      <c r="AU27" s="128"/>
      <c r="AV27" s="87">
        <f>SUM(AT27:AT28)</f>
        <v>10</v>
      </c>
      <c r="AW27" s="88"/>
      <c r="AX27" s="30"/>
      <c r="AY27" s="85"/>
      <c r="AZ27" s="85"/>
      <c r="BA27" s="86"/>
      <c r="BB27" s="86"/>
    </row>
    <row r="28" spans="1:54" s="1" customFormat="1" ht="13.5" thickBot="1">
      <c r="A28" s="130"/>
      <c r="B28" s="134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V28" s="95">
        <v>9</v>
      </c>
      <c r="W28" s="64"/>
      <c r="X28" s="46" t="s">
        <v>3</v>
      </c>
      <c r="Y28" s="64">
        <v>7</v>
      </c>
      <c r="Z28" s="109"/>
      <c r="AA28" s="100" t="s">
        <v>20</v>
      </c>
      <c r="AB28" s="101"/>
      <c r="AC28" s="101"/>
      <c r="AD28" s="101"/>
      <c r="AE28" s="102"/>
      <c r="AF28" s="103">
        <v>2</v>
      </c>
      <c r="AG28" s="93"/>
      <c r="AH28" s="45" t="s">
        <v>3</v>
      </c>
      <c r="AI28" s="93">
        <v>4</v>
      </c>
      <c r="AJ28" s="99"/>
      <c r="AK28" s="103">
        <v>6</v>
      </c>
      <c r="AL28" s="93"/>
      <c r="AM28" s="45" t="s">
        <v>3</v>
      </c>
      <c r="AN28" s="93">
        <v>10</v>
      </c>
      <c r="AO28" s="99"/>
      <c r="AP28" s="273">
        <f>SUM(V28+AF28+AK28)</f>
        <v>17</v>
      </c>
      <c r="AQ28" s="274"/>
      <c r="AR28" s="56">
        <f>SUM(Y28+AI28+AN28)</f>
        <v>21</v>
      </c>
      <c r="AS28" s="55"/>
      <c r="AT28" s="95">
        <v>3</v>
      </c>
      <c r="AU28" s="65"/>
      <c r="AV28" s="89"/>
      <c r="AW28" s="90"/>
      <c r="AX28" s="30"/>
      <c r="AY28" s="85"/>
      <c r="AZ28" s="85"/>
      <c r="BA28" s="86"/>
      <c r="BB28" s="86"/>
    </row>
    <row r="29" spans="1:54" s="1" customFormat="1" ht="13.5" thickTop="1">
      <c r="A29" s="172">
        <v>3</v>
      </c>
      <c r="B29" s="285" t="s">
        <v>41</v>
      </c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7"/>
      <c r="V29" s="137">
        <v>4</v>
      </c>
      <c r="W29" s="91"/>
      <c r="X29" s="37" t="s">
        <v>3</v>
      </c>
      <c r="Y29" s="91">
        <v>5</v>
      </c>
      <c r="Z29" s="138"/>
      <c r="AA29" s="110">
        <v>3</v>
      </c>
      <c r="AB29" s="91"/>
      <c r="AC29" s="40" t="s">
        <v>3</v>
      </c>
      <c r="AD29" s="91">
        <v>8</v>
      </c>
      <c r="AE29" s="138"/>
      <c r="AF29" s="263" t="s">
        <v>19</v>
      </c>
      <c r="AG29" s="264"/>
      <c r="AH29" s="264"/>
      <c r="AI29" s="264"/>
      <c r="AJ29" s="265"/>
      <c r="AK29" s="110">
        <v>2</v>
      </c>
      <c r="AL29" s="91"/>
      <c r="AM29" s="40" t="s">
        <v>3</v>
      </c>
      <c r="AN29" s="91">
        <v>5</v>
      </c>
      <c r="AO29" s="138"/>
      <c r="AP29" s="266">
        <f>SUM(V29+AA29+AK29)</f>
        <v>9</v>
      </c>
      <c r="AQ29" s="267"/>
      <c r="AR29" s="124">
        <f>SUM(Y29+AD29+AN29)</f>
        <v>18</v>
      </c>
      <c r="AS29" s="125"/>
      <c r="AT29" s="275">
        <v>0</v>
      </c>
      <c r="AU29" s="276"/>
      <c r="AV29" s="87">
        <f>SUM(AT29:AT30)</f>
        <v>9</v>
      </c>
      <c r="AW29" s="88"/>
      <c r="AX29" s="30"/>
      <c r="AY29" s="85"/>
      <c r="AZ29" s="85"/>
      <c r="BA29" s="86"/>
      <c r="BB29" s="86"/>
    </row>
    <row r="30" spans="1:54" s="1" customFormat="1" ht="13.5" thickBot="1">
      <c r="A30" s="172"/>
      <c r="B30" s="285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7"/>
      <c r="V30" s="95">
        <v>10</v>
      </c>
      <c r="W30" s="64"/>
      <c r="X30" s="43" t="s">
        <v>3</v>
      </c>
      <c r="Y30" s="64">
        <v>6</v>
      </c>
      <c r="Z30" s="109"/>
      <c r="AA30" s="84">
        <v>4</v>
      </c>
      <c r="AB30" s="64"/>
      <c r="AC30" s="43" t="s">
        <v>3</v>
      </c>
      <c r="AD30" s="64">
        <v>2</v>
      </c>
      <c r="AE30" s="109"/>
      <c r="AF30" s="260" t="s">
        <v>20</v>
      </c>
      <c r="AG30" s="261"/>
      <c r="AH30" s="261"/>
      <c r="AI30" s="261"/>
      <c r="AJ30" s="262"/>
      <c r="AK30" s="84">
        <v>8</v>
      </c>
      <c r="AL30" s="64"/>
      <c r="AM30" s="43" t="s">
        <v>3</v>
      </c>
      <c r="AN30" s="64">
        <v>5</v>
      </c>
      <c r="AO30" s="109"/>
      <c r="AP30" s="280">
        <f>SUM(V30+AA30+AK30)</f>
        <v>22</v>
      </c>
      <c r="AQ30" s="281"/>
      <c r="AR30" s="56">
        <f>SUM(Y30+AD30+AN30)</f>
        <v>13</v>
      </c>
      <c r="AS30" s="55"/>
      <c r="AT30" s="299">
        <v>9</v>
      </c>
      <c r="AU30" s="300"/>
      <c r="AV30" s="89"/>
      <c r="AW30" s="90"/>
      <c r="AX30" s="30"/>
      <c r="AY30" s="85"/>
      <c r="AZ30" s="85"/>
      <c r="BA30" s="86"/>
      <c r="BB30" s="86"/>
    </row>
    <row r="31" spans="1:54" s="1" customFormat="1" ht="13.5" thickTop="1">
      <c r="A31" s="129">
        <v>4</v>
      </c>
      <c r="B31" s="131" t="s">
        <v>42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  <c r="V31" s="114">
        <v>7</v>
      </c>
      <c r="W31" s="115"/>
      <c r="X31" s="42" t="s">
        <v>3</v>
      </c>
      <c r="Y31" s="115">
        <v>1</v>
      </c>
      <c r="Z31" s="163"/>
      <c r="AA31" s="312">
        <v>5</v>
      </c>
      <c r="AB31" s="313"/>
      <c r="AC31" s="22" t="s">
        <v>3</v>
      </c>
      <c r="AD31" s="313">
        <v>5</v>
      </c>
      <c r="AE31" s="314"/>
      <c r="AF31" s="162">
        <v>5</v>
      </c>
      <c r="AG31" s="115"/>
      <c r="AH31" s="42" t="s">
        <v>3</v>
      </c>
      <c r="AI31" s="115">
        <v>2</v>
      </c>
      <c r="AJ31" s="163"/>
      <c r="AK31" s="104" t="s">
        <v>19</v>
      </c>
      <c r="AL31" s="105"/>
      <c r="AM31" s="105"/>
      <c r="AN31" s="105"/>
      <c r="AO31" s="106"/>
      <c r="AP31" s="124">
        <f>SUM(V31+AA31+AF31)</f>
        <v>17</v>
      </c>
      <c r="AQ31" s="125"/>
      <c r="AR31" s="124">
        <f>SUM(Y31+AD31+AI31)</f>
        <v>8</v>
      </c>
      <c r="AS31" s="125"/>
      <c r="AT31" s="114">
        <v>7</v>
      </c>
      <c r="AU31" s="128"/>
      <c r="AV31" s="87">
        <f>SUM(AT31:AT32)</f>
        <v>10</v>
      </c>
      <c r="AW31" s="88"/>
      <c r="AX31" s="30"/>
      <c r="AY31" s="85"/>
      <c r="AZ31" s="85"/>
      <c r="BA31" s="86"/>
      <c r="BB31" s="86"/>
    </row>
    <row r="32" spans="1:54" s="1" customFormat="1" ht="13.5" thickBot="1">
      <c r="A32" s="164"/>
      <c r="B32" s="165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7"/>
      <c r="V32" s="168">
        <v>5</v>
      </c>
      <c r="W32" s="169"/>
      <c r="X32" s="50" t="s">
        <v>3</v>
      </c>
      <c r="Y32" s="169">
        <v>6</v>
      </c>
      <c r="Z32" s="170"/>
      <c r="AA32" s="144">
        <v>10</v>
      </c>
      <c r="AB32" s="120"/>
      <c r="AC32" s="49" t="s">
        <v>3</v>
      </c>
      <c r="AD32" s="120">
        <v>6</v>
      </c>
      <c r="AE32" s="121"/>
      <c r="AF32" s="315">
        <v>5</v>
      </c>
      <c r="AG32" s="169"/>
      <c r="AH32" s="50" t="s">
        <v>3</v>
      </c>
      <c r="AI32" s="169">
        <v>8</v>
      </c>
      <c r="AJ32" s="170"/>
      <c r="AK32" s="117" t="s">
        <v>20</v>
      </c>
      <c r="AL32" s="118"/>
      <c r="AM32" s="118"/>
      <c r="AN32" s="118"/>
      <c r="AO32" s="307"/>
      <c r="AP32" s="142">
        <f>SUM(V32+AA32+AF32)</f>
        <v>20</v>
      </c>
      <c r="AQ32" s="143"/>
      <c r="AR32" s="142">
        <f>SUM(Y32+AD32+AI32)</f>
        <v>20</v>
      </c>
      <c r="AS32" s="143"/>
      <c r="AT32" s="122">
        <v>3</v>
      </c>
      <c r="AU32" s="123"/>
      <c r="AV32" s="89"/>
      <c r="AW32" s="90"/>
      <c r="AX32" s="30"/>
      <c r="AY32" s="85"/>
      <c r="AZ32" s="85"/>
      <c r="BA32" s="86"/>
      <c r="BB32" s="86"/>
    </row>
    <row r="33" spans="1:54" s="1" customFormat="1" ht="14.25" thickBot="1" thickTop="1">
      <c r="A33" s="5"/>
      <c r="AK33" s="254" t="s">
        <v>16</v>
      </c>
      <c r="AL33" s="254"/>
      <c r="AM33" s="254"/>
      <c r="AN33" s="254"/>
      <c r="AO33" s="254"/>
      <c r="AP33" s="255">
        <f>SUM(AP25:AQ32)</f>
        <v>135</v>
      </c>
      <c r="AQ33" s="255"/>
      <c r="AR33" s="255">
        <f>SUM(AR25:AS32)</f>
        <v>135</v>
      </c>
      <c r="AS33" s="255"/>
      <c r="AT33" s="31"/>
      <c r="AU33" s="26"/>
      <c r="AV33" s="26"/>
      <c r="AW33" s="26"/>
      <c r="AX33" s="26"/>
      <c r="AY33" s="29"/>
      <c r="AZ33" s="26"/>
      <c r="BA33" s="26"/>
      <c r="BB33" s="26"/>
    </row>
    <row r="34" spans="1:54" s="1" customFormat="1" ht="17.25" thickBot="1" thickTop="1">
      <c r="A34" s="6" t="s">
        <v>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16"/>
    </row>
    <row r="35" spans="1:54" s="1" customFormat="1" ht="14.25" thickBot="1" thickTop="1">
      <c r="A35" s="148" t="s">
        <v>26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50"/>
      <c r="V35" s="171">
        <v>1</v>
      </c>
      <c r="W35" s="146"/>
      <c r="X35" s="145">
        <v>2</v>
      </c>
      <c r="Y35" s="146"/>
      <c r="Z35" s="145">
        <v>3</v>
      </c>
      <c r="AA35" s="146"/>
      <c r="AB35" s="145">
        <v>4</v>
      </c>
      <c r="AC35" s="146"/>
      <c r="AD35" s="145">
        <v>5</v>
      </c>
      <c r="AE35" s="146"/>
      <c r="AF35" s="145">
        <v>6</v>
      </c>
      <c r="AG35" s="146"/>
      <c r="AH35" s="145">
        <v>7</v>
      </c>
      <c r="AI35" s="146"/>
      <c r="AJ35" s="145">
        <v>8</v>
      </c>
      <c r="AK35" s="146"/>
      <c r="AL35" s="145">
        <v>9</v>
      </c>
      <c r="AM35" s="146"/>
      <c r="AN35" s="57" t="s">
        <v>21</v>
      </c>
      <c r="AO35" s="58"/>
      <c r="AP35" s="147"/>
      <c r="AQ35" s="71"/>
      <c r="AR35" s="71"/>
      <c r="AS35" s="71"/>
      <c r="AT35" s="72"/>
      <c r="AU35" s="72"/>
      <c r="AV35" s="71"/>
      <c r="AW35" s="71"/>
      <c r="AX35" s="71"/>
      <c r="AY35" s="71"/>
      <c r="AZ35" s="72"/>
      <c r="BA35" s="72"/>
      <c r="BB35" s="14"/>
    </row>
    <row r="36" spans="1:54" s="1" customFormat="1" ht="13.5" thickTop="1">
      <c r="A36" s="153">
        <v>1</v>
      </c>
      <c r="B36" s="154" t="s">
        <v>27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6"/>
      <c r="V36" s="173" t="s">
        <v>44</v>
      </c>
      <c r="W36" s="174"/>
      <c r="X36" s="175" t="s">
        <v>44</v>
      </c>
      <c r="Y36" s="174"/>
      <c r="Z36" s="175" t="s">
        <v>44</v>
      </c>
      <c r="AA36" s="174"/>
      <c r="AB36" s="246"/>
      <c r="AC36" s="247"/>
      <c r="AD36" s="248"/>
      <c r="AE36" s="249"/>
      <c r="AF36" s="248"/>
      <c r="AG36" s="249"/>
      <c r="AH36" s="248"/>
      <c r="AI36" s="249"/>
      <c r="AJ36" s="248"/>
      <c r="AK36" s="249"/>
      <c r="AL36" s="248"/>
      <c r="AM36" s="249"/>
      <c r="AN36" s="256" t="s">
        <v>48</v>
      </c>
      <c r="AO36" s="257"/>
      <c r="AP36" s="139"/>
      <c r="AQ36" s="70"/>
      <c r="AR36" s="70"/>
      <c r="AS36" s="70"/>
      <c r="AT36" s="63"/>
      <c r="AU36" s="63"/>
      <c r="AV36" s="70"/>
      <c r="AW36" s="70"/>
      <c r="AX36" s="70"/>
      <c r="AY36" s="70"/>
      <c r="AZ36" s="63"/>
      <c r="BA36" s="63"/>
      <c r="BB36" s="14"/>
    </row>
    <row r="37" spans="1:54" s="1" customFormat="1" ht="13.5" thickBot="1">
      <c r="A37" s="172"/>
      <c r="B37" s="134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6"/>
      <c r="V37" s="176" t="s">
        <v>44</v>
      </c>
      <c r="W37" s="177"/>
      <c r="X37" s="178" t="s">
        <v>44</v>
      </c>
      <c r="Y37" s="177"/>
      <c r="Z37" s="178" t="s">
        <v>44</v>
      </c>
      <c r="AA37" s="177"/>
      <c r="AB37" s="250"/>
      <c r="AC37" s="251"/>
      <c r="AD37" s="250"/>
      <c r="AE37" s="251"/>
      <c r="AF37" s="250"/>
      <c r="AG37" s="251"/>
      <c r="AH37" s="250"/>
      <c r="AI37" s="251"/>
      <c r="AJ37" s="250"/>
      <c r="AK37" s="251"/>
      <c r="AL37" s="250"/>
      <c r="AM37" s="251"/>
      <c r="AN37" s="258"/>
      <c r="AO37" s="259"/>
      <c r="AP37" s="139"/>
      <c r="AQ37" s="70"/>
      <c r="AR37" s="70"/>
      <c r="AS37" s="70"/>
      <c r="AT37" s="63"/>
      <c r="AU37" s="63"/>
      <c r="AV37" s="70"/>
      <c r="AW37" s="70"/>
      <c r="AX37" s="70"/>
      <c r="AY37" s="70"/>
      <c r="AZ37" s="63"/>
      <c r="BA37" s="63"/>
      <c r="BB37" s="14"/>
    </row>
    <row r="38" spans="1:54" s="1" customFormat="1" ht="13.5" thickTop="1">
      <c r="A38" s="129">
        <v>2</v>
      </c>
      <c r="B38" s="131" t="s">
        <v>37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3"/>
      <c r="V38" s="187" t="s">
        <v>44</v>
      </c>
      <c r="W38" s="188"/>
      <c r="X38" s="187" t="s">
        <v>44</v>
      </c>
      <c r="Y38" s="188"/>
      <c r="Z38" s="187" t="s">
        <v>44</v>
      </c>
      <c r="AA38" s="188"/>
      <c r="AB38" s="187" t="s">
        <v>44</v>
      </c>
      <c r="AC38" s="188"/>
      <c r="AD38" s="187" t="s">
        <v>44</v>
      </c>
      <c r="AE38" s="188"/>
      <c r="AF38" s="187" t="s">
        <v>44</v>
      </c>
      <c r="AG38" s="188"/>
      <c r="AH38" s="187" t="s">
        <v>44</v>
      </c>
      <c r="AI38" s="188"/>
      <c r="AJ38" s="61"/>
      <c r="AK38" s="62"/>
      <c r="AL38" s="61"/>
      <c r="AM38" s="62"/>
      <c r="AN38" s="256" t="s">
        <v>46</v>
      </c>
      <c r="AO38" s="257"/>
      <c r="AP38" s="139"/>
      <c r="AQ38" s="70"/>
      <c r="AR38" s="70"/>
      <c r="AS38" s="70"/>
      <c r="AT38" s="63"/>
      <c r="AU38" s="63"/>
      <c r="AV38" s="70"/>
      <c r="AW38" s="70"/>
      <c r="AX38" s="70"/>
      <c r="AY38" s="70"/>
      <c r="AZ38" s="63"/>
      <c r="BA38" s="63"/>
      <c r="BB38" s="14"/>
    </row>
    <row r="39" spans="1:54" s="1" customFormat="1" ht="13.5" thickBot="1">
      <c r="A39" s="130"/>
      <c r="B39" s="134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6"/>
      <c r="V39" s="176" t="s">
        <v>44</v>
      </c>
      <c r="W39" s="177"/>
      <c r="X39" s="178" t="s">
        <v>44</v>
      </c>
      <c r="Y39" s="177"/>
      <c r="Z39" s="178" t="s">
        <v>44</v>
      </c>
      <c r="AA39" s="177"/>
      <c r="AB39" s="250"/>
      <c r="AC39" s="251"/>
      <c r="AD39" s="250"/>
      <c r="AE39" s="251"/>
      <c r="AF39" s="250"/>
      <c r="AG39" s="251"/>
      <c r="AH39" s="250"/>
      <c r="AI39" s="251"/>
      <c r="AJ39" s="250"/>
      <c r="AK39" s="251"/>
      <c r="AL39" s="250"/>
      <c r="AM39" s="251"/>
      <c r="AN39" s="258"/>
      <c r="AO39" s="259"/>
      <c r="AP39" s="139"/>
      <c r="AQ39" s="70"/>
      <c r="AR39" s="70"/>
      <c r="AS39" s="70"/>
      <c r="AT39" s="63"/>
      <c r="AU39" s="63"/>
      <c r="AV39" s="70"/>
      <c r="AW39" s="70"/>
      <c r="AX39" s="70"/>
      <c r="AY39" s="70"/>
      <c r="AZ39" s="63"/>
      <c r="BA39" s="63"/>
      <c r="BB39" s="14"/>
    </row>
    <row r="40" spans="1:54" s="1" customFormat="1" ht="13.5" thickTop="1">
      <c r="A40" s="129">
        <v>3</v>
      </c>
      <c r="B40" s="285" t="s">
        <v>41</v>
      </c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7"/>
      <c r="V40" s="308"/>
      <c r="W40" s="62"/>
      <c r="X40" s="61"/>
      <c r="Y40" s="62"/>
      <c r="Z40" s="61"/>
      <c r="AA40" s="62"/>
      <c r="AB40" s="61"/>
      <c r="AC40" s="62"/>
      <c r="AD40" s="61"/>
      <c r="AE40" s="62"/>
      <c r="AF40" s="61"/>
      <c r="AG40" s="62"/>
      <c r="AH40" s="61"/>
      <c r="AI40" s="62"/>
      <c r="AJ40" s="61"/>
      <c r="AK40" s="62"/>
      <c r="AL40" s="61"/>
      <c r="AM40" s="62"/>
      <c r="AN40" s="256" t="s">
        <v>47</v>
      </c>
      <c r="AO40" s="257"/>
      <c r="AP40" s="139"/>
      <c r="AQ40" s="70"/>
      <c r="AR40" s="70"/>
      <c r="AS40" s="70"/>
      <c r="AT40" s="63"/>
      <c r="AU40" s="63"/>
      <c r="AV40" s="70"/>
      <c r="AW40" s="70"/>
      <c r="AX40" s="70"/>
      <c r="AY40" s="70"/>
      <c r="AZ40" s="63"/>
      <c r="BA40" s="63"/>
      <c r="BB40" s="14"/>
    </row>
    <row r="41" spans="1:54" s="1" customFormat="1" ht="13.5" thickBot="1">
      <c r="A41" s="130"/>
      <c r="B41" s="285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7"/>
      <c r="V41" s="176" t="s">
        <v>44</v>
      </c>
      <c r="W41" s="177"/>
      <c r="X41" s="178" t="s">
        <v>44</v>
      </c>
      <c r="Y41" s="177"/>
      <c r="Z41" s="178" t="s">
        <v>44</v>
      </c>
      <c r="AA41" s="177"/>
      <c r="AB41" s="178" t="s">
        <v>44</v>
      </c>
      <c r="AC41" s="177"/>
      <c r="AD41" s="178" t="s">
        <v>44</v>
      </c>
      <c r="AE41" s="177"/>
      <c r="AF41" s="178" t="s">
        <v>44</v>
      </c>
      <c r="AG41" s="177"/>
      <c r="AH41" s="178" t="s">
        <v>44</v>
      </c>
      <c r="AI41" s="177"/>
      <c r="AJ41" s="178" t="s">
        <v>44</v>
      </c>
      <c r="AK41" s="177"/>
      <c r="AL41" s="178" t="s">
        <v>44</v>
      </c>
      <c r="AM41" s="177"/>
      <c r="AN41" s="283"/>
      <c r="AO41" s="284"/>
      <c r="AP41" s="139"/>
      <c r="AQ41" s="70"/>
      <c r="AR41" s="70"/>
      <c r="AS41" s="70"/>
      <c r="AT41" s="63"/>
      <c r="AU41" s="63"/>
      <c r="AV41" s="70"/>
      <c r="AW41" s="70"/>
      <c r="AX41" s="70"/>
      <c r="AY41" s="70"/>
      <c r="AZ41" s="63"/>
      <c r="BA41" s="63"/>
      <c r="BB41" s="14"/>
    </row>
    <row r="42" spans="1:54" s="1" customFormat="1" ht="13.5" thickTop="1">
      <c r="A42" s="172">
        <v>4</v>
      </c>
      <c r="B42" s="131" t="s">
        <v>42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3"/>
      <c r="V42" s="197" t="s">
        <v>44</v>
      </c>
      <c r="W42" s="188"/>
      <c r="X42" s="187" t="s">
        <v>44</v>
      </c>
      <c r="Y42" s="188"/>
      <c r="Z42" s="187" t="s">
        <v>44</v>
      </c>
      <c r="AA42" s="188"/>
      <c r="AB42" s="187" t="s">
        <v>44</v>
      </c>
      <c r="AC42" s="188"/>
      <c r="AD42" s="187" t="s">
        <v>44</v>
      </c>
      <c r="AE42" s="188"/>
      <c r="AF42" s="187" t="s">
        <v>44</v>
      </c>
      <c r="AG42" s="188"/>
      <c r="AH42" s="187" t="s">
        <v>44</v>
      </c>
      <c r="AI42" s="188"/>
      <c r="AJ42" s="61"/>
      <c r="AK42" s="62"/>
      <c r="AL42" s="61"/>
      <c r="AM42" s="62"/>
      <c r="AN42" s="256" t="s">
        <v>45</v>
      </c>
      <c r="AO42" s="257"/>
      <c r="AP42" s="139"/>
      <c r="AQ42" s="70"/>
      <c r="AR42" s="70"/>
      <c r="AS42" s="70"/>
      <c r="AT42" s="63"/>
      <c r="AU42" s="63"/>
      <c r="AV42" s="70"/>
      <c r="AW42" s="70"/>
      <c r="AX42" s="70"/>
      <c r="AY42" s="70"/>
      <c r="AZ42" s="63"/>
      <c r="BA42" s="63"/>
      <c r="BB42" s="14"/>
    </row>
    <row r="43" spans="1:54" s="1" customFormat="1" ht="13.5" thickBot="1">
      <c r="A43" s="164"/>
      <c r="B43" s="165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7"/>
      <c r="V43" s="198" t="s">
        <v>44</v>
      </c>
      <c r="W43" s="180"/>
      <c r="X43" s="179" t="s">
        <v>44</v>
      </c>
      <c r="Y43" s="180"/>
      <c r="Z43" s="179" t="s">
        <v>44</v>
      </c>
      <c r="AA43" s="180"/>
      <c r="AB43" s="68"/>
      <c r="AC43" s="69"/>
      <c r="AD43" s="68"/>
      <c r="AE43" s="69"/>
      <c r="AF43" s="68"/>
      <c r="AG43" s="69"/>
      <c r="AH43" s="68"/>
      <c r="AI43" s="69"/>
      <c r="AJ43" s="68"/>
      <c r="AK43" s="69"/>
      <c r="AL43" s="68"/>
      <c r="AM43" s="69"/>
      <c r="AN43" s="283"/>
      <c r="AO43" s="284"/>
      <c r="AP43" s="306"/>
      <c r="AQ43" s="73"/>
      <c r="AR43" s="73"/>
      <c r="AS43" s="73"/>
      <c r="AT43" s="63"/>
      <c r="AU43" s="63"/>
      <c r="AV43" s="73"/>
      <c r="AW43" s="73"/>
      <c r="AX43" s="73"/>
      <c r="AY43" s="73"/>
      <c r="AZ43" s="63"/>
      <c r="BA43" s="63"/>
      <c r="BB43" s="14"/>
    </row>
    <row r="44" spans="1:54" s="1" customFormat="1" ht="14.25" thickBot="1" thickTop="1">
      <c r="A44" s="5"/>
      <c r="BB44" s="14"/>
    </row>
    <row r="45" spans="1:58" s="1" customFormat="1" ht="20.25" thickBot="1" thickTop="1">
      <c r="A45" s="13" t="s">
        <v>23</v>
      </c>
      <c r="AR45" s="148" t="s">
        <v>5</v>
      </c>
      <c r="AS45" s="149"/>
      <c r="AT45" s="149"/>
      <c r="AU45" s="149"/>
      <c r="AV45" s="150"/>
      <c r="AW45" s="199" t="s">
        <v>49</v>
      </c>
      <c r="AX45" s="200"/>
      <c r="AY45" s="200"/>
      <c r="AZ45" s="200"/>
      <c r="BA45" s="201"/>
      <c r="BB45" s="199" t="s">
        <v>6</v>
      </c>
      <c r="BC45" s="200"/>
      <c r="BD45" s="200"/>
      <c r="BE45" s="200"/>
      <c r="BF45" s="201"/>
    </row>
    <row r="46" spans="1:58" s="1" customFormat="1" ht="13.5" thickTop="1">
      <c r="A46" s="202" t="s">
        <v>8</v>
      </c>
      <c r="B46" s="203"/>
      <c r="C46" s="204"/>
      <c r="D46" s="205" t="s">
        <v>30</v>
      </c>
      <c r="E46" s="206"/>
      <c r="F46" s="206"/>
      <c r="G46" s="207"/>
      <c r="H46" s="208" t="s">
        <v>28</v>
      </c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10"/>
      <c r="X46" s="10" t="s">
        <v>3</v>
      </c>
      <c r="Y46" s="211" t="s">
        <v>32</v>
      </c>
      <c r="Z46" s="212"/>
      <c r="AA46" s="212"/>
      <c r="AB46" s="213"/>
      <c r="AC46" s="208" t="s">
        <v>37</v>
      </c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14"/>
      <c r="AR46" s="215">
        <v>5</v>
      </c>
      <c r="AS46" s="216"/>
      <c r="AT46" s="8" t="s">
        <v>3</v>
      </c>
      <c r="AU46" s="216">
        <v>7</v>
      </c>
      <c r="AV46" s="217"/>
      <c r="AW46" s="215">
        <v>3</v>
      </c>
      <c r="AX46" s="216"/>
      <c r="AY46" s="8" t="s">
        <v>3</v>
      </c>
      <c r="AZ46" s="216">
        <v>3</v>
      </c>
      <c r="BA46" s="217"/>
      <c r="BB46" s="215" t="s">
        <v>50</v>
      </c>
      <c r="BC46" s="216"/>
      <c r="BD46" s="8" t="s">
        <v>3</v>
      </c>
      <c r="BE46" s="216" t="s">
        <v>50</v>
      </c>
      <c r="BF46" s="217"/>
    </row>
    <row r="47" spans="1:58" s="1" customFormat="1" ht="13.5" thickBot="1">
      <c r="A47" s="224" t="s">
        <v>9</v>
      </c>
      <c r="B47" s="225"/>
      <c r="C47" s="226"/>
      <c r="D47" s="227" t="s">
        <v>31</v>
      </c>
      <c r="E47" s="228"/>
      <c r="F47" s="228"/>
      <c r="G47" s="229"/>
      <c r="H47" s="218" t="s">
        <v>42</v>
      </c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30"/>
      <c r="X47" s="9" t="s">
        <v>3</v>
      </c>
      <c r="Y47" s="227" t="s">
        <v>33</v>
      </c>
      <c r="Z47" s="228"/>
      <c r="AA47" s="228"/>
      <c r="AB47" s="229"/>
      <c r="AC47" s="218" t="s">
        <v>29</v>
      </c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20"/>
      <c r="AR47" s="221">
        <v>2</v>
      </c>
      <c r="AS47" s="222"/>
      <c r="AT47" s="4" t="s">
        <v>3</v>
      </c>
      <c r="AU47" s="222">
        <v>8</v>
      </c>
      <c r="AV47" s="223"/>
      <c r="AW47" s="221">
        <v>5</v>
      </c>
      <c r="AX47" s="222"/>
      <c r="AY47" s="4" t="s">
        <v>3</v>
      </c>
      <c r="AZ47" s="222">
        <v>6</v>
      </c>
      <c r="BA47" s="223"/>
      <c r="BB47" s="221" t="s">
        <v>50</v>
      </c>
      <c r="BC47" s="222"/>
      <c r="BD47" s="4" t="s">
        <v>3</v>
      </c>
      <c r="BE47" s="222" t="s">
        <v>50</v>
      </c>
      <c r="BF47" s="223"/>
    </row>
    <row r="48" s="1" customFormat="1" ht="14.25" thickBot="1" thickTop="1">
      <c r="BB48" s="27"/>
    </row>
    <row r="49" spans="1:54" s="1" customFormat="1" ht="20.25" thickBot="1" thickTop="1">
      <c r="A49" s="13" t="s">
        <v>24</v>
      </c>
      <c r="AR49" s="148" t="s">
        <v>5</v>
      </c>
      <c r="AS49" s="149"/>
      <c r="AT49" s="149"/>
      <c r="AU49" s="149"/>
      <c r="AV49" s="150"/>
      <c r="AW49" s="199" t="s">
        <v>6</v>
      </c>
      <c r="AX49" s="200"/>
      <c r="AY49" s="200"/>
      <c r="AZ49" s="200"/>
      <c r="BA49" s="201"/>
      <c r="BB49" s="35"/>
    </row>
    <row r="50" spans="1:54" s="1" customFormat="1" ht="14.25" thickBot="1" thickTop="1">
      <c r="A50" s="151" t="s">
        <v>10</v>
      </c>
      <c r="B50" s="81"/>
      <c r="C50" s="152"/>
      <c r="D50" s="236" t="s">
        <v>11</v>
      </c>
      <c r="E50" s="237"/>
      <c r="F50" s="237"/>
      <c r="G50" s="237"/>
      <c r="H50" s="238"/>
      <c r="I50" s="239" t="s">
        <v>37</v>
      </c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1"/>
      <c r="X50" s="12" t="s">
        <v>3</v>
      </c>
      <c r="Y50" s="236" t="s">
        <v>12</v>
      </c>
      <c r="Z50" s="237"/>
      <c r="AA50" s="237"/>
      <c r="AB50" s="237"/>
      <c r="AC50" s="238"/>
      <c r="AD50" s="239" t="s">
        <v>29</v>
      </c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309"/>
      <c r="AR50" s="235"/>
      <c r="AS50" s="233"/>
      <c r="AT50" s="11" t="s">
        <v>3</v>
      </c>
      <c r="AU50" s="233"/>
      <c r="AV50" s="234"/>
      <c r="AW50" s="235"/>
      <c r="AX50" s="233"/>
      <c r="AY50" s="4" t="s">
        <v>3</v>
      </c>
      <c r="AZ50" s="233"/>
      <c r="BA50" s="234"/>
      <c r="BB50" s="34"/>
    </row>
    <row r="51" ht="13.5" thickTop="1"/>
  </sheetData>
  <mergeCells count="521">
    <mergeCell ref="AZ50:BA50"/>
    <mergeCell ref="AZ47:BA47"/>
    <mergeCell ref="AR49:AV49"/>
    <mergeCell ref="AW49:BA49"/>
    <mergeCell ref="A50:C50"/>
    <mergeCell ref="D50:H50"/>
    <mergeCell ref="I50:W50"/>
    <mergeCell ref="Y50:AC50"/>
    <mergeCell ref="AD50:AQ50"/>
    <mergeCell ref="AR50:AS50"/>
    <mergeCell ref="AU50:AV50"/>
    <mergeCell ref="AW46:AX46"/>
    <mergeCell ref="AW50:AX50"/>
    <mergeCell ref="AZ46:BA46"/>
    <mergeCell ref="A47:C47"/>
    <mergeCell ref="D47:G47"/>
    <mergeCell ref="H47:W47"/>
    <mergeCell ref="Y47:AB47"/>
    <mergeCell ref="AC47:AQ47"/>
    <mergeCell ref="AR47:AS47"/>
    <mergeCell ref="AU47:AV47"/>
    <mergeCell ref="AW47:AX47"/>
    <mergeCell ref="AX43:AY43"/>
    <mergeCell ref="AR45:AV45"/>
    <mergeCell ref="AW45:BA45"/>
    <mergeCell ref="A46:C46"/>
    <mergeCell ref="D46:G46"/>
    <mergeCell ref="H46:W46"/>
    <mergeCell ref="Y46:AB46"/>
    <mergeCell ref="AC46:AQ46"/>
    <mergeCell ref="AR46:AS46"/>
    <mergeCell ref="AU46:AV46"/>
    <mergeCell ref="AX42:AY42"/>
    <mergeCell ref="AZ42:BA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P42:AQ42"/>
    <mergeCell ref="AR42:AS42"/>
    <mergeCell ref="AT42:AU43"/>
    <mergeCell ref="AV42:AW42"/>
    <mergeCell ref="AV43:AW43"/>
    <mergeCell ref="AP43:AQ43"/>
    <mergeCell ref="AR43:AS43"/>
    <mergeCell ref="AH42:AI42"/>
    <mergeCell ref="AJ42:AK42"/>
    <mergeCell ref="AL42:AM42"/>
    <mergeCell ref="AN42:AO43"/>
    <mergeCell ref="AL43:AM43"/>
    <mergeCell ref="Z42:AA42"/>
    <mergeCell ref="AB42:AC42"/>
    <mergeCell ref="AD42:AE42"/>
    <mergeCell ref="AF42:AG42"/>
    <mergeCell ref="A42:A43"/>
    <mergeCell ref="B42:U43"/>
    <mergeCell ref="V42:W42"/>
    <mergeCell ref="X42:Y42"/>
    <mergeCell ref="AZ40:BA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R40:AS40"/>
    <mergeCell ref="AT40:AU41"/>
    <mergeCell ref="AV40:AW40"/>
    <mergeCell ref="AX40:AY40"/>
    <mergeCell ref="AX41:AY41"/>
    <mergeCell ref="AR41:AS41"/>
    <mergeCell ref="AV41:AW41"/>
    <mergeCell ref="AJ40:AK40"/>
    <mergeCell ref="AL40:AM40"/>
    <mergeCell ref="AP40:AQ40"/>
    <mergeCell ref="AN40:AO41"/>
    <mergeCell ref="AP41:AQ41"/>
    <mergeCell ref="AH38:AI38"/>
    <mergeCell ref="A40:A41"/>
    <mergeCell ref="B40:U41"/>
    <mergeCell ref="V40:W40"/>
    <mergeCell ref="X40:Y40"/>
    <mergeCell ref="Z40:AA40"/>
    <mergeCell ref="AB40:AC40"/>
    <mergeCell ref="AD40:AE40"/>
    <mergeCell ref="AF40:AG40"/>
    <mergeCell ref="AH40:AI40"/>
    <mergeCell ref="Z38:AA38"/>
    <mergeCell ref="AB38:AC38"/>
    <mergeCell ref="AD38:AE38"/>
    <mergeCell ref="AF38:AG38"/>
    <mergeCell ref="A38:A39"/>
    <mergeCell ref="B38:U39"/>
    <mergeCell ref="V38:W38"/>
    <mergeCell ref="X38:Y38"/>
    <mergeCell ref="AZ38:BA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R38:AS38"/>
    <mergeCell ref="AT38:AU39"/>
    <mergeCell ref="AV38:AW38"/>
    <mergeCell ref="AX38:AY38"/>
    <mergeCell ref="AX39:AY39"/>
    <mergeCell ref="AR39:AS39"/>
    <mergeCell ref="AV39:AW39"/>
    <mergeCell ref="AJ38:AK38"/>
    <mergeCell ref="AL38:AM38"/>
    <mergeCell ref="AP38:AQ38"/>
    <mergeCell ref="AN38:AO39"/>
    <mergeCell ref="AP39:AQ39"/>
    <mergeCell ref="AL37:AM37"/>
    <mergeCell ref="AP37:AQ37"/>
    <mergeCell ref="AR37:AS37"/>
    <mergeCell ref="AX37:AY37"/>
    <mergeCell ref="AX36:AY36"/>
    <mergeCell ref="AZ36:BA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H36:AI36"/>
    <mergeCell ref="AJ36:AK36"/>
    <mergeCell ref="AL36:AM36"/>
    <mergeCell ref="AP36:AQ36"/>
    <mergeCell ref="Z36:AA36"/>
    <mergeCell ref="AB36:AC36"/>
    <mergeCell ref="AD36:AE36"/>
    <mergeCell ref="AF36:AG36"/>
    <mergeCell ref="A36:A37"/>
    <mergeCell ref="B36:U37"/>
    <mergeCell ref="V36:W36"/>
    <mergeCell ref="X36:Y36"/>
    <mergeCell ref="AB35:AC35"/>
    <mergeCell ref="AD35:AE35"/>
    <mergeCell ref="AF35:AG35"/>
    <mergeCell ref="AH35:AI35"/>
    <mergeCell ref="A35:U35"/>
    <mergeCell ref="V35:W35"/>
    <mergeCell ref="X35:Y35"/>
    <mergeCell ref="Z35:AA35"/>
    <mergeCell ref="AY31:AZ31"/>
    <mergeCell ref="BA31:BB32"/>
    <mergeCell ref="V32:W32"/>
    <mergeCell ref="Y32:Z32"/>
    <mergeCell ref="AA32:AB32"/>
    <mergeCell ref="AD32:AE32"/>
    <mergeCell ref="AF32:AG32"/>
    <mergeCell ref="AI32:AJ32"/>
    <mergeCell ref="AT32:AU32"/>
    <mergeCell ref="AY32:AZ32"/>
    <mergeCell ref="AR31:AS31"/>
    <mergeCell ref="AT31:AU31"/>
    <mergeCell ref="AV31:AW32"/>
    <mergeCell ref="AK32:AO32"/>
    <mergeCell ref="AP32:AQ32"/>
    <mergeCell ref="AR32:AS32"/>
    <mergeCell ref="AK31:AO31"/>
    <mergeCell ref="AP31:AQ31"/>
    <mergeCell ref="A31:A32"/>
    <mergeCell ref="B31:U32"/>
    <mergeCell ref="V31:W31"/>
    <mergeCell ref="Y31:Z31"/>
    <mergeCell ref="AA28:AE28"/>
    <mergeCell ref="AF28:AG28"/>
    <mergeCell ref="AA31:AB31"/>
    <mergeCell ref="AD31:AE31"/>
    <mergeCell ref="AF31:AG31"/>
    <mergeCell ref="AF29:AJ29"/>
    <mergeCell ref="AI28:AJ28"/>
    <mergeCell ref="AI31:AJ31"/>
    <mergeCell ref="AA30:AB30"/>
    <mergeCell ref="AD30:AE30"/>
    <mergeCell ref="AF30:AJ30"/>
    <mergeCell ref="AK30:AL30"/>
    <mergeCell ref="BA27:BB28"/>
    <mergeCell ref="AY28:AZ28"/>
    <mergeCell ref="AY27:AZ27"/>
    <mergeCell ref="AR28:AS28"/>
    <mergeCell ref="AT28:AU28"/>
    <mergeCell ref="AN27:AO27"/>
    <mergeCell ref="AP27:AQ27"/>
    <mergeCell ref="AN28:AO28"/>
    <mergeCell ref="AY25:AZ25"/>
    <mergeCell ref="BA25:BB26"/>
    <mergeCell ref="AY26:AZ26"/>
    <mergeCell ref="AD26:AE26"/>
    <mergeCell ref="AF26:AG26"/>
    <mergeCell ref="AI26:AJ26"/>
    <mergeCell ref="AK26:AL26"/>
    <mergeCell ref="AN26:AO26"/>
    <mergeCell ref="AP26:AQ26"/>
    <mergeCell ref="AN25:AO25"/>
    <mergeCell ref="AP25:AQ25"/>
    <mergeCell ref="AV25:AW26"/>
    <mergeCell ref="AR26:AS26"/>
    <mergeCell ref="AT26:AU26"/>
    <mergeCell ref="AR25:AS25"/>
    <mergeCell ref="AT25:AU25"/>
    <mergeCell ref="AD25:AE25"/>
    <mergeCell ref="AF25:AG25"/>
    <mergeCell ref="AI25:AJ25"/>
    <mergeCell ref="AK25:AL25"/>
    <mergeCell ref="A25:A26"/>
    <mergeCell ref="B25:U26"/>
    <mergeCell ref="V25:Z25"/>
    <mergeCell ref="AA25:AB25"/>
    <mergeCell ref="V26:Z26"/>
    <mergeCell ref="AA26:AB26"/>
    <mergeCell ref="BA24:BB24"/>
    <mergeCell ref="AK24:AO24"/>
    <mergeCell ref="AP22:AQ22"/>
    <mergeCell ref="AR22:AS22"/>
    <mergeCell ref="AV22:AW22"/>
    <mergeCell ref="AX22:AY22"/>
    <mergeCell ref="AN21:AO22"/>
    <mergeCell ref="AP24:AQ24"/>
    <mergeCell ref="AY24:AZ24"/>
    <mergeCell ref="AZ21:BA22"/>
    <mergeCell ref="AZ19:BA20"/>
    <mergeCell ref="AP20:AQ20"/>
    <mergeCell ref="AR20:AS20"/>
    <mergeCell ref="AV20:AW20"/>
    <mergeCell ref="AV19:AW19"/>
    <mergeCell ref="AX19:AY19"/>
    <mergeCell ref="AR19:AS19"/>
    <mergeCell ref="AT19:AU20"/>
    <mergeCell ref="AX20:AY20"/>
    <mergeCell ref="A21:A22"/>
    <mergeCell ref="B21:U22"/>
    <mergeCell ref="V21:W21"/>
    <mergeCell ref="X21:Y21"/>
    <mergeCell ref="V22:W22"/>
    <mergeCell ref="X22:Y22"/>
    <mergeCell ref="AD21:AE21"/>
    <mergeCell ref="AX21:AY21"/>
    <mergeCell ref="AP21:AQ21"/>
    <mergeCell ref="AV21:AW21"/>
    <mergeCell ref="AT21:AU22"/>
    <mergeCell ref="AR21:AS21"/>
    <mergeCell ref="AL22:AM22"/>
    <mergeCell ref="AL21:AM21"/>
    <mergeCell ref="AF21:AG21"/>
    <mergeCell ref="AH22:AI22"/>
    <mergeCell ref="AV15:AW15"/>
    <mergeCell ref="AX15:AY15"/>
    <mergeCell ref="AZ15:BA16"/>
    <mergeCell ref="AV16:AW16"/>
    <mergeCell ref="AX16:AY16"/>
    <mergeCell ref="BA10:BB11"/>
    <mergeCell ref="AD15:AE15"/>
    <mergeCell ref="AF15:AG15"/>
    <mergeCell ref="AN14:AO14"/>
    <mergeCell ref="AP15:AQ15"/>
    <mergeCell ref="AN15:AO16"/>
    <mergeCell ref="AR15:AS15"/>
    <mergeCell ref="AP16:AQ16"/>
    <mergeCell ref="AR16:AS16"/>
    <mergeCell ref="AT15:AU16"/>
    <mergeCell ref="AY10:AZ10"/>
    <mergeCell ref="AR11:AS11"/>
    <mergeCell ref="AT11:AU11"/>
    <mergeCell ref="AY11:AZ11"/>
    <mergeCell ref="AV10:AW11"/>
    <mergeCell ref="AF14:AG14"/>
    <mergeCell ref="AK10:AO10"/>
    <mergeCell ref="AK11:AO11"/>
    <mergeCell ref="AP10:AQ10"/>
    <mergeCell ref="AF9:AJ9"/>
    <mergeCell ref="AK12:AO12"/>
    <mergeCell ref="AI11:AJ11"/>
    <mergeCell ref="AP11:AQ11"/>
    <mergeCell ref="AP12:AQ12"/>
    <mergeCell ref="AD11:AE11"/>
    <mergeCell ref="AF11:AG11"/>
    <mergeCell ref="A10:A11"/>
    <mergeCell ref="B10:U11"/>
    <mergeCell ref="V10:W10"/>
    <mergeCell ref="Y10:Z10"/>
    <mergeCell ref="AA10:AB10"/>
    <mergeCell ref="AD10:AE10"/>
    <mergeCell ref="V11:W11"/>
    <mergeCell ref="Y11:Z11"/>
    <mergeCell ref="AK7:AL7"/>
    <mergeCell ref="AN7:AO7"/>
    <mergeCell ref="AP7:AQ7"/>
    <mergeCell ref="A8:A9"/>
    <mergeCell ref="B8:U9"/>
    <mergeCell ref="V8:W8"/>
    <mergeCell ref="Y8:Z8"/>
    <mergeCell ref="Y9:Z9"/>
    <mergeCell ref="V9:W9"/>
    <mergeCell ref="AK8:AL8"/>
    <mergeCell ref="AR6:AS6"/>
    <mergeCell ref="AT6:AU6"/>
    <mergeCell ref="AV6:AW7"/>
    <mergeCell ref="AY6:AZ6"/>
    <mergeCell ref="AR7:AS7"/>
    <mergeCell ref="AT7:AU7"/>
    <mergeCell ref="AY7:AZ7"/>
    <mergeCell ref="AI6:AJ6"/>
    <mergeCell ref="AK6:AL6"/>
    <mergeCell ref="AN6:AO6"/>
    <mergeCell ref="AP6:AQ6"/>
    <mergeCell ref="A6:A7"/>
    <mergeCell ref="B6:U7"/>
    <mergeCell ref="V6:W6"/>
    <mergeCell ref="Y6:Z6"/>
    <mergeCell ref="V7:W7"/>
    <mergeCell ref="Y7:Z7"/>
    <mergeCell ref="AV4:AW5"/>
    <mergeCell ref="AR5:AS5"/>
    <mergeCell ref="AT5:AU5"/>
    <mergeCell ref="AN4:AO4"/>
    <mergeCell ref="AP4:AQ4"/>
    <mergeCell ref="AR4:AS4"/>
    <mergeCell ref="AT4:AU4"/>
    <mergeCell ref="AK4:AL4"/>
    <mergeCell ref="AN5:AO5"/>
    <mergeCell ref="AP5:AQ5"/>
    <mergeCell ref="AI5:AJ5"/>
    <mergeCell ref="AK5:AL5"/>
    <mergeCell ref="AV3:AW3"/>
    <mergeCell ref="A4:A5"/>
    <mergeCell ref="B4:U5"/>
    <mergeCell ref="V4:Z4"/>
    <mergeCell ref="AA4:AB4"/>
    <mergeCell ref="V5:Z5"/>
    <mergeCell ref="AA5:AB5"/>
    <mergeCell ref="AD4:AE4"/>
    <mergeCell ref="AF4:AG4"/>
    <mergeCell ref="AI4:AJ4"/>
    <mergeCell ref="AK3:AO3"/>
    <mergeCell ref="AP3:AQ3"/>
    <mergeCell ref="AR3:AS3"/>
    <mergeCell ref="AT3:AU3"/>
    <mergeCell ref="A3:U3"/>
    <mergeCell ref="V3:Z3"/>
    <mergeCell ref="AA3:AE3"/>
    <mergeCell ref="AF3:AJ3"/>
    <mergeCell ref="AY3:AZ3"/>
    <mergeCell ref="BA3:BB3"/>
    <mergeCell ref="BA4:BB5"/>
    <mergeCell ref="AY5:AZ5"/>
    <mergeCell ref="AY4:AZ4"/>
    <mergeCell ref="BA6:BB7"/>
    <mergeCell ref="AT9:AU9"/>
    <mergeCell ref="AY9:AZ9"/>
    <mergeCell ref="AY8:AZ8"/>
    <mergeCell ref="AV8:AW9"/>
    <mergeCell ref="AT8:AU8"/>
    <mergeCell ref="AN8:AO8"/>
    <mergeCell ref="AR9:AS9"/>
    <mergeCell ref="AL15:AM15"/>
    <mergeCell ref="AZ14:BA14"/>
    <mergeCell ref="AV14:AW14"/>
    <mergeCell ref="AT10:AU10"/>
    <mergeCell ref="AP14:AQ14"/>
    <mergeCell ref="AR14:AS14"/>
    <mergeCell ref="AX14:AY14"/>
    <mergeCell ref="AT14:AU14"/>
    <mergeCell ref="AD14:AE14"/>
    <mergeCell ref="AJ14:AK14"/>
    <mergeCell ref="AF16:AG16"/>
    <mergeCell ref="BA8:BB9"/>
    <mergeCell ref="AP8:AQ8"/>
    <mergeCell ref="AR10:AS10"/>
    <mergeCell ref="AK9:AL9"/>
    <mergeCell ref="AR8:AS8"/>
    <mergeCell ref="AP9:AQ9"/>
    <mergeCell ref="AN9:AO9"/>
    <mergeCell ref="AR12:AS12"/>
    <mergeCell ref="AJ16:AK16"/>
    <mergeCell ref="AL16:AM16"/>
    <mergeCell ref="AJ15:AK15"/>
    <mergeCell ref="AL14:AM14"/>
    <mergeCell ref="AF6:AG6"/>
    <mergeCell ref="AF10:AG10"/>
    <mergeCell ref="AD9:AE9"/>
    <mergeCell ref="A14:U14"/>
    <mergeCell ref="X14:Y14"/>
    <mergeCell ref="Z14:AA14"/>
    <mergeCell ref="AB14:AC14"/>
    <mergeCell ref="V14:W14"/>
    <mergeCell ref="AA6:AE6"/>
    <mergeCell ref="AA8:AB8"/>
    <mergeCell ref="AA11:AB11"/>
    <mergeCell ref="A15:A16"/>
    <mergeCell ref="B15:U16"/>
    <mergeCell ref="X15:Y15"/>
    <mergeCell ref="V16:W16"/>
    <mergeCell ref="X16:Y16"/>
    <mergeCell ref="V15:W15"/>
    <mergeCell ref="Z15:AA15"/>
    <mergeCell ref="AB15:AC15"/>
    <mergeCell ref="AN17:AO18"/>
    <mergeCell ref="AP18:AQ18"/>
    <mergeCell ref="V19:AM20"/>
    <mergeCell ref="V17:AM18"/>
    <mergeCell ref="AP19:AQ19"/>
    <mergeCell ref="AN19:AO20"/>
    <mergeCell ref="AP17:AQ17"/>
    <mergeCell ref="AD16:AE16"/>
    <mergeCell ref="AH15:AI15"/>
    <mergeCell ref="Z16:AA16"/>
    <mergeCell ref="AB16:AC16"/>
    <mergeCell ref="A24:U24"/>
    <mergeCell ref="V24:Z24"/>
    <mergeCell ref="AA24:AE24"/>
    <mergeCell ref="AJ21:AK21"/>
    <mergeCell ref="AF22:AG22"/>
    <mergeCell ref="AH21:AI21"/>
    <mergeCell ref="AJ22:AK22"/>
    <mergeCell ref="AF24:AJ24"/>
    <mergeCell ref="Z21:AA21"/>
    <mergeCell ref="AB21:AC21"/>
    <mergeCell ref="A19:A20"/>
    <mergeCell ref="B19:U20"/>
    <mergeCell ref="A17:A18"/>
    <mergeCell ref="B17:U18"/>
    <mergeCell ref="AZ17:BA18"/>
    <mergeCell ref="AX18:AY18"/>
    <mergeCell ref="AR18:AS18"/>
    <mergeCell ref="AV18:AW18"/>
    <mergeCell ref="AR17:AS17"/>
    <mergeCell ref="AT17:AU18"/>
    <mergeCell ref="AV17:AW17"/>
    <mergeCell ref="AX17:AY17"/>
    <mergeCell ref="AT24:AU24"/>
    <mergeCell ref="AV24:AW24"/>
    <mergeCell ref="AR27:AS27"/>
    <mergeCell ref="AT27:AU27"/>
    <mergeCell ref="AV27:AW28"/>
    <mergeCell ref="AR24:AS24"/>
    <mergeCell ref="AN30:AO30"/>
    <mergeCell ref="BA29:BB30"/>
    <mergeCell ref="AY30:AZ30"/>
    <mergeCell ref="AY29:AZ29"/>
    <mergeCell ref="AV29:AW30"/>
    <mergeCell ref="AR30:AS30"/>
    <mergeCell ref="AT30:AU30"/>
    <mergeCell ref="AP30:AQ30"/>
    <mergeCell ref="AR29:AS29"/>
    <mergeCell ref="AT29:AU29"/>
    <mergeCell ref="V27:W27"/>
    <mergeCell ref="Y27:Z27"/>
    <mergeCell ref="AN29:AO29"/>
    <mergeCell ref="AP29:AQ29"/>
    <mergeCell ref="AI27:AJ27"/>
    <mergeCell ref="AK27:AL27"/>
    <mergeCell ref="AP28:AQ28"/>
    <mergeCell ref="AK28:AL28"/>
    <mergeCell ref="AK29:AL29"/>
    <mergeCell ref="AA29:AB29"/>
    <mergeCell ref="V28:W28"/>
    <mergeCell ref="Y28:Z28"/>
    <mergeCell ref="A29:A30"/>
    <mergeCell ref="B29:U30"/>
    <mergeCell ref="V29:W29"/>
    <mergeCell ref="Y29:Z29"/>
    <mergeCell ref="V30:W30"/>
    <mergeCell ref="Y30:Z30"/>
    <mergeCell ref="A27:A28"/>
    <mergeCell ref="B27:U28"/>
    <mergeCell ref="AD8:AE8"/>
    <mergeCell ref="AI7:AJ7"/>
    <mergeCell ref="AD29:AE29"/>
    <mergeCell ref="AH14:AI14"/>
    <mergeCell ref="AF27:AG27"/>
    <mergeCell ref="AA27:AE27"/>
    <mergeCell ref="Z22:AA22"/>
    <mergeCell ref="AB22:AC22"/>
    <mergeCell ref="AD22:AE22"/>
    <mergeCell ref="AH16:AI16"/>
    <mergeCell ref="BB47:BC47"/>
    <mergeCell ref="BE47:BF47"/>
    <mergeCell ref="AK33:AO33"/>
    <mergeCell ref="AP33:AQ33"/>
    <mergeCell ref="AR33:AS33"/>
    <mergeCell ref="AN36:AO37"/>
    <mergeCell ref="AJ35:AK35"/>
    <mergeCell ref="AL35:AM35"/>
    <mergeCell ref="AN35:AO35"/>
    <mergeCell ref="AT35:AU35"/>
    <mergeCell ref="BB46:BC46"/>
    <mergeCell ref="BE46:BF46"/>
    <mergeCell ref="AR35:AS35"/>
    <mergeCell ref="AR36:AS36"/>
    <mergeCell ref="AV35:AW35"/>
    <mergeCell ref="AX35:AY35"/>
    <mergeCell ref="AZ35:BA35"/>
    <mergeCell ref="AT36:AU37"/>
    <mergeCell ref="AV36:AW36"/>
    <mergeCell ref="AV37:AW37"/>
    <mergeCell ref="AF5:AG5"/>
    <mergeCell ref="AP35:AQ35"/>
    <mergeCell ref="A1:BF1"/>
    <mergeCell ref="BB45:BF45"/>
    <mergeCell ref="AD5:AE5"/>
    <mergeCell ref="AI10:AJ10"/>
    <mergeCell ref="AF7:AG7"/>
    <mergeCell ref="AA9:AB9"/>
    <mergeCell ref="AA7:AE7"/>
    <mergeCell ref="AF8:AJ8"/>
  </mergeCells>
  <printOptions horizontalCentered="1"/>
  <pageMargins left="0.3937007874015748" right="0.3937007874015748" top="0.3937007874015748" bottom="0.6299212598425197" header="0.31496062992125984" footer="0.5118110236220472"/>
  <pageSetup horizontalDpi="120" verticalDpi="120" orientation="portrait" paperSize="9" scale="95" r:id="rId4"/>
  <legacyDrawing r:id="rId3"/>
  <oleObjects>
    <oleObject progId="PBrush" shapeId="1023292" r:id="rId1"/>
    <oleObject progId="PBrush" shapeId="1023296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BF49"/>
  <sheetViews>
    <sheetView showGridLines="0" workbookViewId="0" topLeftCell="A1">
      <selection activeCell="A1" sqref="A1:BF1"/>
    </sheetView>
  </sheetViews>
  <sheetFormatPr defaultColWidth="9.140625" defaultRowHeight="12.75"/>
  <cols>
    <col min="1" max="1" width="3.00390625" style="0" customWidth="1"/>
    <col min="2" max="58" width="1.7109375" style="0" customWidth="1"/>
  </cols>
  <sheetData>
    <row r="1" spans="1:58" ht="27.75">
      <c r="A1" s="253" t="s">
        <v>35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</row>
    <row r="2" spans="1:5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34" s="1" customFormat="1" ht="18.75">
      <c r="A3" s="13" t="s">
        <v>0</v>
      </c>
      <c r="AH3" s="15" t="s">
        <v>15</v>
      </c>
    </row>
    <row r="4" s="1" customFormat="1" ht="13.5" thickBot="1">
      <c r="A4" s="2"/>
    </row>
    <row r="5" spans="1:54" s="1" customFormat="1" ht="14.25" thickBot="1" thickTop="1">
      <c r="A5" s="148" t="s">
        <v>25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50"/>
      <c r="V5" s="151">
        <v>1</v>
      </c>
      <c r="W5" s="81"/>
      <c r="X5" s="81"/>
      <c r="Y5" s="81"/>
      <c r="Z5" s="152"/>
      <c r="AA5" s="80">
        <v>2</v>
      </c>
      <c r="AB5" s="81"/>
      <c r="AC5" s="81"/>
      <c r="AD5" s="81"/>
      <c r="AE5" s="152"/>
      <c r="AF5" s="80">
        <v>3</v>
      </c>
      <c r="AG5" s="81"/>
      <c r="AH5" s="81"/>
      <c r="AI5" s="81"/>
      <c r="AJ5" s="152"/>
      <c r="AK5" s="80">
        <v>4</v>
      </c>
      <c r="AL5" s="81"/>
      <c r="AM5" s="81"/>
      <c r="AN5" s="81"/>
      <c r="AO5" s="152"/>
      <c r="AP5" s="57" t="s">
        <v>1</v>
      </c>
      <c r="AQ5" s="58"/>
      <c r="AR5" s="57" t="s">
        <v>2</v>
      </c>
      <c r="AS5" s="58"/>
      <c r="AT5" s="57" t="s">
        <v>17</v>
      </c>
      <c r="AU5" s="58"/>
      <c r="AV5" s="57" t="s">
        <v>18</v>
      </c>
      <c r="AW5" s="58"/>
      <c r="AX5" s="18"/>
      <c r="AY5" s="72"/>
      <c r="AZ5" s="72"/>
      <c r="BA5" s="72"/>
      <c r="BB5" s="72"/>
    </row>
    <row r="6" spans="1:54" s="1" customFormat="1" ht="13.5" thickTop="1">
      <c r="A6" s="153">
        <v>1</v>
      </c>
      <c r="B6" s="154" t="s">
        <v>29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6"/>
      <c r="V6" s="157" t="s">
        <v>19</v>
      </c>
      <c r="W6" s="158"/>
      <c r="X6" s="158"/>
      <c r="Y6" s="158"/>
      <c r="Z6" s="159"/>
      <c r="AA6" s="160">
        <v>1</v>
      </c>
      <c r="AB6" s="107"/>
      <c r="AC6" s="38" t="s">
        <v>3</v>
      </c>
      <c r="AD6" s="107">
        <v>0</v>
      </c>
      <c r="AE6" s="108"/>
      <c r="AF6" s="83">
        <v>0</v>
      </c>
      <c r="AG6" s="66"/>
      <c r="AH6" s="41" t="s">
        <v>3</v>
      </c>
      <c r="AI6" s="66">
        <v>6</v>
      </c>
      <c r="AJ6" s="292"/>
      <c r="AK6" s="268">
        <v>3</v>
      </c>
      <c r="AL6" s="269"/>
      <c r="AM6" s="38" t="s">
        <v>3</v>
      </c>
      <c r="AN6" s="107">
        <v>2</v>
      </c>
      <c r="AO6" s="108"/>
      <c r="AP6" s="293">
        <f>SUM(AA6+AF6+AK6)</f>
        <v>4</v>
      </c>
      <c r="AQ6" s="294"/>
      <c r="AR6" s="59">
        <f>SUM(AD6+AI6+AN6)</f>
        <v>8</v>
      </c>
      <c r="AS6" s="60"/>
      <c r="AT6" s="96">
        <v>6</v>
      </c>
      <c r="AU6" s="97"/>
      <c r="AV6" s="87">
        <f>SUM(AT6:AT7)</f>
        <v>12</v>
      </c>
      <c r="AW6" s="88"/>
      <c r="AX6" s="30"/>
      <c r="AY6" s="85"/>
      <c r="AZ6" s="85"/>
      <c r="BA6" s="86"/>
      <c r="BB6" s="86"/>
    </row>
    <row r="7" spans="1:54" s="1" customFormat="1" ht="13.5" thickBot="1">
      <c r="A7" s="130"/>
      <c r="B7" s="134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6"/>
      <c r="V7" s="161" t="s">
        <v>20</v>
      </c>
      <c r="W7" s="101"/>
      <c r="X7" s="101"/>
      <c r="Y7" s="101"/>
      <c r="Z7" s="102"/>
      <c r="AA7" s="84">
        <v>1</v>
      </c>
      <c r="AB7" s="64"/>
      <c r="AC7" s="46" t="s">
        <v>3</v>
      </c>
      <c r="AD7" s="64">
        <v>0</v>
      </c>
      <c r="AE7" s="109"/>
      <c r="AF7" s="103">
        <v>4</v>
      </c>
      <c r="AG7" s="93"/>
      <c r="AH7" s="45" t="s">
        <v>3</v>
      </c>
      <c r="AI7" s="93">
        <v>7</v>
      </c>
      <c r="AJ7" s="99"/>
      <c r="AK7" s="84">
        <v>4</v>
      </c>
      <c r="AL7" s="64"/>
      <c r="AM7" s="46" t="s">
        <v>3</v>
      </c>
      <c r="AN7" s="64">
        <v>2</v>
      </c>
      <c r="AO7" s="109"/>
      <c r="AP7" s="56">
        <f>SUM(AA7+AF7+AK7)</f>
        <v>9</v>
      </c>
      <c r="AQ7" s="55"/>
      <c r="AR7" s="56">
        <f>SUM(AD7+AI7+AN7)</f>
        <v>9</v>
      </c>
      <c r="AS7" s="55"/>
      <c r="AT7" s="95">
        <v>6</v>
      </c>
      <c r="AU7" s="65"/>
      <c r="AV7" s="89"/>
      <c r="AW7" s="90"/>
      <c r="AX7" s="30"/>
      <c r="AY7" s="85"/>
      <c r="AZ7" s="85"/>
      <c r="BA7" s="86"/>
      <c r="BB7" s="86"/>
    </row>
    <row r="8" spans="1:54" s="1" customFormat="1" ht="13.5" thickTop="1">
      <c r="A8" s="129">
        <v>2</v>
      </c>
      <c r="B8" s="131" t="s">
        <v>40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3"/>
      <c r="V8" s="137">
        <v>0</v>
      </c>
      <c r="W8" s="91"/>
      <c r="X8" s="37" t="s">
        <v>3</v>
      </c>
      <c r="Y8" s="91">
        <v>1</v>
      </c>
      <c r="Z8" s="138"/>
      <c r="AA8" s="104" t="s">
        <v>19</v>
      </c>
      <c r="AB8" s="105"/>
      <c r="AC8" s="105"/>
      <c r="AD8" s="105"/>
      <c r="AE8" s="106"/>
      <c r="AF8" s="110">
        <v>0</v>
      </c>
      <c r="AG8" s="91"/>
      <c r="AH8" s="37" t="s">
        <v>3</v>
      </c>
      <c r="AI8" s="91">
        <v>1</v>
      </c>
      <c r="AJ8" s="138"/>
      <c r="AK8" s="110">
        <v>0</v>
      </c>
      <c r="AL8" s="91"/>
      <c r="AM8" s="37" t="s">
        <v>3</v>
      </c>
      <c r="AN8" s="91">
        <v>1</v>
      </c>
      <c r="AO8" s="138"/>
      <c r="AP8" s="124">
        <f>SUM(V8+AF8+AK8)</f>
        <v>0</v>
      </c>
      <c r="AQ8" s="125"/>
      <c r="AR8" s="124">
        <f>SUM(Y8+AI8+AN8)</f>
        <v>3</v>
      </c>
      <c r="AS8" s="125"/>
      <c r="AT8" s="114" t="s">
        <v>50</v>
      </c>
      <c r="AU8" s="128"/>
      <c r="AV8" s="87" t="s">
        <v>50</v>
      </c>
      <c r="AW8" s="88"/>
      <c r="AX8" s="30"/>
      <c r="AY8" s="85"/>
      <c r="AZ8" s="85"/>
      <c r="BA8" s="86"/>
      <c r="BB8" s="86"/>
    </row>
    <row r="9" spans="1:54" s="1" customFormat="1" ht="13.5" thickBot="1">
      <c r="A9" s="130"/>
      <c r="B9" s="134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6"/>
      <c r="V9" s="98">
        <v>0</v>
      </c>
      <c r="W9" s="93"/>
      <c r="X9" s="45" t="s">
        <v>3</v>
      </c>
      <c r="Y9" s="93">
        <v>1</v>
      </c>
      <c r="Z9" s="99"/>
      <c r="AA9" s="100" t="s">
        <v>20</v>
      </c>
      <c r="AB9" s="101"/>
      <c r="AC9" s="101"/>
      <c r="AD9" s="101"/>
      <c r="AE9" s="102"/>
      <c r="AF9" s="103">
        <v>0</v>
      </c>
      <c r="AG9" s="93"/>
      <c r="AH9" s="45" t="s">
        <v>3</v>
      </c>
      <c r="AI9" s="93">
        <v>1</v>
      </c>
      <c r="AJ9" s="99"/>
      <c r="AK9" s="316">
        <v>0</v>
      </c>
      <c r="AL9" s="317"/>
      <c r="AM9" s="54" t="s">
        <v>3</v>
      </c>
      <c r="AN9" s="317">
        <v>1</v>
      </c>
      <c r="AO9" s="318"/>
      <c r="AP9" s="273">
        <f>SUM(V9+AF9+AK9)</f>
        <v>0</v>
      </c>
      <c r="AQ9" s="274"/>
      <c r="AR9" s="56">
        <f>SUM(Y9+AI9+AN9)</f>
        <v>3</v>
      </c>
      <c r="AS9" s="55"/>
      <c r="AT9" s="95" t="s">
        <v>50</v>
      </c>
      <c r="AU9" s="65"/>
      <c r="AV9" s="89"/>
      <c r="AW9" s="90"/>
      <c r="AX9" s="30"/>
      <c r="AY9" s="85"/>
      <c r="AZ9" s="85"/>
      <c r="BA9" s="86"/>
      <c r="BB9" s="86"/>
    </row>
    <row r="10" spans="1:54" s="1" customFormat="1" ht="13.5" thickTop="1">
      <c r="A10" s="172">
        <v>3</v>
      </c>
      <c r="B10" s="319" t="s">
        <v>43</v>
      </c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1"/>
      <c r="V10" s="114">
        <v>6</v>
      </c>
      <c r="W10" s="115"/>
      <c r="X10" s="42" t="s">
        <v>3</v>
      </c>
      <c r="Y10" s="115">
        <v>0</v>
      </c>
      <c r="Z10" s="163"/>
      <c r="AA10" s="162">
        <v>1</v>
      </c>
      <c r="AB10" s="115"/>
      <c r="AC10" s="39" t="s">
        <v>3</v>
      </c>
      <c r="AD10" s="115">
        <v>0</v>
      </c>
      <c r="AE10" s="163"/>
      <c r="AF10" s="263" t="s">
        <v>19</v>
      </c>
      <c r="AG10" s="264"/>
      <c r="AH10" s="264"/>
      <c r="AI10" s="264"/>
      <c r="AJ10" s="265"/>
      <c r="AK10" s="162">
        <v>6</v>
      </c>
      <c r="AL10" s="115"/>
      <c r="AM10" s="39" t="s">
        <v>3</v>
      </c>
      <c r="AN10" s="115">
        <v>2</v>
      </c>
      <c r="AO10" s="163"/>
      <c r="AP10" s="266">
        <f>SUM(V10+AA10+AK10)</f>
        <v>13</v>
      </c>
      <c r="AQ10" s="267"/>
      <c r="AR10" s="124">
        <f>SUM(Y10+AD10+AN10)</f>
        <v>2</v>
      </c>
      <c r="AS10" s="125"/>
      <c r="AT10" s="275">
        <v>9</v>
      </c>
      <c r="AU10" s="276"/>
      <c r="AV10" s="87">
        <f>SUM(AT10:AT11)</f>
        <v>16</v>
      </c>
      <c r="AW10" s="88"/>
      <c r="AX10" s="30"/>
      <c r="AY10" s="85"/>
      <c r="AZ10" s="85"/>
      <c r="BA10" s="86"/>
      <c r="BB10" s="86"/>
    </row>
    <row r="11" spans="1:54" s="1" customFormat="1" ht="13.5" thickBot="1">
      <c r="A11" s="172"/>
      <c r="B11" s="319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1"/>
      <c r="V11" s="95">
        <v>7</v>
      </c>
      <c r="W11" s="64"/>
      <c r="X11" s="43" t="s">
        <v>3</v>
      </c>
      <c r="Y11" s="64">
        <v>4</v>
      </c>
      <c r="Z11" s="109"/>
      <c r="AA11" s="84">
        <v>1</v>
      </c>
      <c r="AB11" s="64"/>
      <c r="AC11" s="43" t="s">
        <v>3</v>
      </c>
      <c r="AD11" s="64">
        <v>0</v>
      </c>
      <c r="AE11" s="109"/>
      <c r="AF11" s="260" t="s">
        <v>20</v>
      </c>
      <c r="AG11" s="261"/>
      <c r="AH11" s="261"/>
      <c r="AI11" s="261"/>
      <c r="AJ11" s="262"/>
      <c r="AK11" s="322">
        <v>3</v>
      </c>
      <c r="AL11" s="323"/>
      <c r="AM11" s="23" t="s">
        <v>3</v>
      </c>
      <c r="AN11" s="323">
        <v>3</v>
      </c>
      <c r="AO11" s="324"/>
      <c r="AP11" s="280">
        <f>SUM(V11+AA11+AK11)</f>
        <v>11</v>
      </c>
      <c r="AQ11" s="281"/>
      <c r="AR11" s="56">
        <f>SUM(Y11+AD11+AN11)</f>
        <v>7</v>
      </c>
      <c r="AS11" s="55"/>
      <c r="AT11" s="299">
        <v>7</v>
      </c>
      <c r="AU11" s="300"/>
      <c r="AV11" s="89"/>
      <c r="AW11" s="90"/>
      <c r="AX11" s="30"/>
      <c r="AY11" s="85"/>
      <c r="AZ11" s="85"/>
      <c r="BA11" s="86"/>
      <c r="BB11" s="86"/>
    </row>
    <row r="12" spans="1:54" s="1" customFormat="1" ht="13.5" thickTop="1">
      <c r="A12" s="129">
        <v>4</v>
      </c>
      <c r="B12" s="131" t="s">
        <v>28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3"/>
      <c r="V12" s="137">
        <v>2</v>
      </c>
      <c r="W12" s="91"/>
      <c r="X12" s="37" t="s">
        <v>3</v>
      </c>
      <c r="Y12" s="91">
        <v>3</v>
      </c>
      <c r="Z12" s="138"/>
      <c r="AA12" s="162">
        <v>1</v>
      </c>
      <c r="AB12" s="115"/>
      <c r="AC12" s="42" t="s">
        <v>3</v>
      </c>
      <c r="AD12" s="115">
        <v>0</v>
      </c>
      <c r="AE12" s="163"/>
      <c r="AF12" s="110">
        <v>2</v>
      </c>
      <c r="AG12" s="91"/>
      <c r="AH12" s="37" t="s">
        <v>3</v>
      </c>
      <c r="AI12" s="91">
        <v>6</v>
      </c>
      <c r="AJ12" s="138"/>
      <c r="AK12" s="104" t="s">
        <v>19</v>
      </c>
      <c r="AL12" s="105"/>
      <c r="AM12" s="105"/>
      <c r="AN12" s="105"/>
      <c r="AO12" s="106"/>
      <c r="AP12" s="124">
        <f>SUM(V12+AA12+AF12)</f>
        <v>5</v>
      </c>
      <c r="AQ12" s="125"/>
      <c r="AR12" s="124">
        <f>SUM(Y12+AD12+AI12)</f>
        <v>9</v>
      </c>
      <c r="AS12" s="125"/>
      <c r="AT12" s="114">
        <v>3</v>
      </c>
      <c r="AU12" s="128"/>
      <c r="AV12" s="87">
        <f>SUM(AT12:AT13)</f>
        <v>7</v>
      </c>
      <c r="AW12" s="88"/>
      <c r="AX12" s="30"/>
      <c r="AY12" s="85"/>
      <c r="AZ12" s="85"/>
      <c r="BA12" s="86"/>
      <c r="BB12" s="86"/>
    </row>
    <row r="13" spans="1:54" s="1" customFormat="1" ht="13.5" thickBot="1">
      <c r="A13" s="164"/>
      <c r="B13" s="165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7"/>
      <c r="V13" s="168">
        <v>2</v>
      </c>
      <c r="W13" s="169"/>
      <c r="X13" s="50" t="s">
        <v>3</v>
      </c>
      <c r="Y13" s="169">
        <v>4</v>
      </c>
      <c r="Z13" s="170"/>
      <c r="AA13" s="325">
        <v>1</v>
      </c>
      <c r="AB13" s="326"/>
      <c r="AC13" s="53" t="s">
        <v>3</v>
      </c>
      <c r="AD13" s="326">
        <v>0</v>
      </c>
      <c r="AE13" s="329"/>
      <c r="AF13" s="330">
        <v>3</v>
      </c>
      <c r="AG13" s="327"/>
      <c r="AH13" s="32" t="s">
        <v>3</v>
      </c>
      <c r="AI13" s="327">
        <v>3</v>
      </c>
      <c r="AJ13" s="328"/>
      <c r="AK13" s="117" t="s">
        <v>20</v>
      </c>
      <c r="AL13" s="118"/>
      <c r="AM13" s="118"/>
      <c r="AN13" s="118"/>
      <c r="AO13" s="307"/>
      <c r="AP13" s="142">
        <f>SUM(V13+AA13+AF13)</f>
        <v>6</v>
      </c>
      <c r="AQ13" s="143"/>
      <c r="AR13" s="142">
        <f>SUM(Y13+AD13+AI13)</f>
        <v>7</v>
      </c>
      <c r="AS13" s="143"/>
      <c r="AT13" s="122">
        <v>4</v>
      </c>
      <c r="AU13" s="123"/>
      <c r="AV13" s="89"/>
      <c r="AW13" s="90"/>
      <c r="AX13" s="30"/>
      <c r="AY13" s="85"/>
      <c r="AZ13" s="85"/>
      <c r="BA13" s="86"/>
      <c r="BB13" s="86"/>
    </row>
    <row r="14" spans="1:54" s="1" customFormat="1" ht="14.25" thickBot="1" thickTop="1">
      <c r="A14" s="5"/>
      <c r="AK14" s="254" t="s">
        <v>16</v>
      </c>
      <c r="AL14" s="254"/>
      <c r="AM14" s="254"/>
      <c r="AN14" s="254"/>
      <c r="AO14" s="254"/>
      <c r="AP14" s="255">
        <f>SUM(AP6:AQ13)</f>
        <v>48</v>
      </c>
      <c r="AQ14" s="255"/>
      <c r="AR14" s="255">
        <f>SUM(AR6:AS13)</f>
        <v>48</v>
      </c>
      <c r="AS14" s="255"/>
      <c r="AT14" s="31"/>
      <c r="AU14" s="26"/>
      <c r="AV14" s="26"/>
      <c r="AW14" s="26"/>
      <c r="AX14" s="26"/>
      <c r="AY14" s="29"/>
      <c r="AZ14" s="26"/>
      <c r="BA14" s="26"/>
      <c r="BB14" s="26"/>
    </row>
    <row r="15" spans="1:54" s="1" customFormat="1" ht="17.25" thickBot="1" thickTop="1">
      <c r="A15" s="6" t="s">
        <v>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16"/>
    </row>
    <row r="16" spans="1:54" s="1" customFormat="1" ht="14.25" thickBot="1" thickTop="1">
      <c r="A16" s="148" t="s">
        <v>25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50"/>
      <c r="V16" s="171">
        <v>1</v>
      </c>
      <c r="W16" s="146"/>
      <c r="X16" s="145">
        <v>2</v>
      </c>
      <c r="Y16" s="146"/>
      <c r="Z16" s="145">
        <v>3</v>
      </c>
      <c r="AA16" s="146"/>
      <c r="AB16" s="145">
        <v>4</v>
      </c>
      <c r="AC16" s="146"/>
      <c r="AD16" s="145">
        <v>5</v>
      </c>
      <c r="AE16" s="146"/>
      <c r="AF16" s="145">
        <v>6</v>
      </c>
      <c r="AG16" s="146"/>
      <c r="AH16" s="145">
        <v>7</v>
      </c>
      <c r="AI16" s="146"/>
      <c r="AJ16" s="145">
        <v>8</v>
      </c>
      <c r="AK16" s="146"/>
      <c r="AL16" s="145">
        <v>9</v>
      </c>
      <c r="AM16" s="146"/>
      <c r="AN16" s="57" t="s">
        <v>21</v>
      </c>
      <c r="AO16" s="58"/>
      <c r="AP16" s="147"/>
      <c r="AQ16" s="71"/>
      <c r="AR16" s="71"/>
      <c r="AS16" s="71"/>
      <c r="AT16" s="72"/>
      <c r="AU16" s="72"/>
      <c r="AV16" s="71"/>
      <c r="AW16" s="71"/>
      <c r="AX16" s="71"/>
      <c r="AY16" s="71"/>
      <c r="AZ16" s="72"/>
      <c r="BA16" s="72"/>
      <c r="BB16" s="14"/>
    </row>
    <row r="17" spans="1:54" s="1" customFormat="1" ht="13.5" thickTop="1">
      <c r="A17" s="153">
        <v>1</v>
      </c>
      <c r="B17" s="154" t="s">
        <v>29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6"/>
      <c r="V17" s="173" t="s">
        <v>44</v>
      </c>
      <c r="W17" s="174"/>
      <c r="X17" s="175" t="s">
        <v>44</v>
      </c>
      <c r="Y17" s="174"/>
      <c r="Z17" s="175" t="s">
        <v>44</v>
      </c>
      <c r="AA17" s="174"/>
      <c r="AB17" s="175" t="s">
        <v>44</v>
      </c>
      <c r="AC17" s="174"/>
      <c r="AD17" s="189" t="s">
        <v>44</v>
      </c>
      <c r="AE17" s="190"/>
      <c r="AF17" s="189" t="s">
        <v>44</v>
      </c>
      <c r="AG17" s="190"/>
      <c r="AH17" s="248"/>
      <c r="AI17" s="249"/>
      <c r="AJ17" s="248"/>
      <c r="AK17" s="249"/>
      <c r="AL17" s="248"/>
      <c r="AM17" s="249"/>
      <c r="AN17" s="256" t="s">
        <v>46</v>
      </c>
      <c r="AO17" s="257"/>
      <c r="AP17" s="139"/>
      <c r="AQ17" s="70"/>
      <c r="AR17" s="70"/>
      <c r="AS17" s="70"/>
      <c r="AT17" s="63"/>
      <c r="AU17" s="63"/>
      <c r="AV17" s="70"/>
      <c r="AW17" s="70"/>
      <c r="AX17" s="70"/>
      <c r="AY17" s="70"/>
      <c r="AZ17" s="63"/>
      <c r="BA17" s="63"/>
      <c r="BB17" s="14"/>
    </row>
    <row r="18" spans="1:54" s="1" customFormat="1" ht="13.5" thickBot="1">
      <c r="A18" s="172"/>
      <c r="B18" s="134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6"/>
      <c r="V18" s="176" t="s">
        <v>44</v>
      </c>
      <c r="W18" s="177"/>
      <c r="X18" s="178" t="s">
        <v>44</v>
      </c>
      <c r="Y18" s="177"/>
      <c r="Z18" s="178" t="s">
        <v>44</v>
      </c>
      <c r="AA18" s="177"/>
      <c r="AB18" s="178" t="s">
        <v>44</v>
      </c>
      <c r="AC18" s="177"/>
      <c r="AD18" s="178" t="s">
        <v>44</v>
      </c>
      <c r="AE18" s="177"/>
      <c r="AF18" s="178" t="s">
        <v>44</v>
      </c>
      <c r="AG18" s="177"/>
      <c r="AH18" s="178"/>
      <c r="AI18" s="177"/>
      <c r="AJ18" s="178"/>
      <c r="AK18" s="177"/>
      <c r="AL18" s="178"/>
      <c r="AM18" s="177"/>
      <c r="AN18" s="258"/>
      <c r="AO18" s="259"/>
      <c r="AP18" s="139"/>
      <c r="AQ18" s="70"/>
      <c r="AR18" s="70"/>
      <c r="AS18" s="70"/>
      <c r="AT18" s="63"/>
      <c r="AU18" s="63"/>
      <c r="AV18" s="70"/>
      <c r="AW18" s="70"/>
      <c r="AX18" s="70"/>
      <c r="AY18" s="70"/>
      <c r="AZ18" s="63"/>
      <c r="BA18" s="63"/>
      <c r="BB18" s="14"/>
    </row>
    <row r="19" spans="1:54" s="1" customFormat="1" ht="13.5" thickTop="1">
      <c r="A19" s="129">
        <v>2</v>
      </c>
      <c r="B19" s="131" t="s">
        <v>40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3"/>
      <c r="V19" s="181" t="s">
        <v>51</v>
      </c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3"/>
      <c r="AN19" s="256" t="s">
        <v>50</v>
      </c>
      <c r="AO19" s="257"/>
      <c r="AP19" s="139"/>
      <c r="AQ19" s="70"/>
      <c r="AR19" s="70"/>
      <c r="AS19" s="70"/>
      <c r="AT19" s="63"/>
      <c r="AU19" s="63"/>
      <c r="AV19" s="70"/>
      <c r="AW19" s="70"/>
      <c r="AX19" s="70"/>
      <c r="AY19" s="70"/>
      <c r="AZ19" s="63"/>
      <c r="BA19" s="63"/>
      <c r="BB19" s="14"/>
    </row>
    <row r="20" spans="1:54" s="1" customFormat="1" ht="13.5" thickBot="1">
      <c r="A20" s="130"/>
      <c r="B20" s="134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6"/>
      <c r="V20" s="184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6"/>
      <c r="AN20" s="258"/>
      <c r="AO20" s="259"/>
      <c r="AP20" s="139"/>
      <c r="AQ20" s="70"/>
      <c r="AR20" s="70"/>
      <c r="AS20" s="70"/>
      <c r="AT20" s="63"/>
      <c r="AU20" s="63"/>
      <c r="AV20" s="70"/>
      <c r="AW20" s="70"/>
      <c r="AX20" s="70"/>
      <c r="AY20" s="70"/>
      <c r="AZ20" s="63"/>
      <c r="BA20" s="63"/>
      <c r="BB20" s="14"/>
    </row>
    <row r="21" spans="1:54" s="1" customFormat="1" ht="13.5" thickTop="1">
      <c r="A21" s="129">
        <v>3</v>
      </c>
      <c r="B21" s="319" t="s">
        <v>43</v>
      </c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1"/>
      <c r="V21" s="197" t="s">
        <v>44</v>
      </c>
      <c r="W21" s="188"/>
      <c r="X21" s="187" t="s">
        <v>44</v>
      </c>
      <c r="Y21" s="188"/>
      <c r="Z21" s="187" t="s">
        <v>44</v>
      </c>
      <c r="AA21" s="188"/>
      <c r="AB21" s="187" t="s">
        <v>44</v>
      </c>
      <c r="AC21" s="188"/>
      <c r="AD21" s="187" t="s">
        <v>44</v>
      </c>
      <c r="AE21" s="188"/>
      <c r="AF21" s="187" t="s">
        <v>44</v>
      </c>
      <c r="AG21" s="188"/>
      <c r="AH21" s="187" t="s">
        <v>44</v>
      </c>
      <c r="AI21" s="188"/>
      <c r="AJ21" s="187" t="s">
        <v>44</v>
      </c>
      <c r="AK21" s="188"/>
      <c r="AL21" s="187" t="s">
        <v>44</v>
      </c>
      <c r="AM21" s="188"/>
      <c r="AN21" s="256" t="s">
        <v>45</v>
      </c>
      <c r="AO21" s="257"/>
      <c r="AP21" s="139"/>
      <c r="AQ21" s="70"/>
      <c r="AR21" s="70"/>
      <c r="AS21" s="70"/>
      <c r="AT21" s="63"/>
      <c r="AU21" s="63"/>
      <c r="AV21" s="70"/>
      <c r="AW21" s="70"/>
      <c r="AX21" s="70"/>
      <c r="AY21" s="70"/>
      <c r="AZ21" s="63"/>
      <c r="BA21" s="63"/>
      <c r="BB21" s="14"/>
    </row>
    <row r="22" spans="1:54" s="1" customFormat="1" ht="13.5" thickBot="1">
      <c r="A22" s="130"/>
      <c r="B22" s="319"/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1"/>
      <c r="V22" s="176" t="s">
        <v>44</v>
      </c>
      <c r="W22" s="177"/>
      <c r="X22" s="178" t="s">
        <v>44</v>
      </c>
      <c r="Y22" s="177"/>
      <c r="Z22" s="178" t="s">
        <v>44</v>
      </c>
      <c r="AA22" s="177"/>
      <c r="AB22" s="178" t="s">
        <v>44</v>
      </c>
      <c r="AC22" s="177"/>
      <c r="AD22" s="178"/>
      <c r="AE22" s="177"/>
      <c r="AF22" s="178"/>
      <c r="AG22" s="177"/>
      <c r="AH22" s="178"/>
      <c r="AI22" s="177"/>
      <c r="AJ22" s="250"/>
      <c r="AK22" s="251"/>
      <c r="AL22" s="250"/>
      <c r="AM22" s="251"/>
      <c r="AN22" s="283"/>
      <c r="AO22" s="284"/>
      <c r="AP22" s="139"/>
      <c r="AQ22" s="70"/>
      <c r="AR22" s="70"/>
      <c r="AS22" s="70"/>
      <c r="AT22" s="63"/>
      <c r="AU22" s="63"/>
      <c r="AV22" s="70"/>
      <c r="AW22" s="70"/>
      <c r="AX22" s="70"/>
      <c r="AY22" s="70"/>
      <c r="AZ22" s="63"/>
      <c r="BA22" s="63"/>
      <c r="BB22" s="14"/>
    </row>
    <row r="23" spans="1:54" s="1" customFormat="1" ht="13.5" thickTop="1">
      <c r="A23" s="172">
        <v>4</v>
      </c>
      <c r="B23" s="131" t="s">
        <v>28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3"/>
      <c r="V23" s="197" t="s">
        <v>44</v>
      </c>
      <c r="W23" s="188"/>
      <c r="X23" s="187" t="s">
        <v>44</v>
      </c>
      <c r="Y23" s="188"/>
      <c r="Z23" s="187" t="s">
        <v>44</v>
      </c>
      <c r="AA23" s="188"/>
      <c r="AB23" s="61"/>
      <c r="AC23" s="62"/>
      <c r="AD23" s="61"/>
      <c r="AE23" s="62"/>
      <c r="AF23" s="61"/>
      <c r="AG23" s="62"/>
      <c r="AH23" s="61"/>
      <c r="AI23" s="62"/>
      <c r="AJ23" s="61"/>
      <c r="AK23" s="62"/>
      <c r="AL23" s="61"/>
      <c r="AM23" s="62"/>
      <c r="AN23" s="256" t="s">
        <v>47</v>
      </c>
      <c r="AO23" s="257"/>
      <c r="AP23" s="139"/>
      <c r="AQ23" s="70"/>
      <c r="AR23" s="70"/>
      <c r="AS23" s="70"/>
      <c r="AT23" s="63"/>
      <c r="AU23" s="63"/>
      <c r="AV23" s="70"/>
      <c r="AW23" s="70"/>
      <c r="AX23" s="70"/>
      <c r="AY23" s="70"/>
      <c r="AZ23" s="63"/>
      <c r="BA23" s="63"/>
      <c r="BB23" s="14"/>
    </row>
    <row r="24" spans="1:54" s="1" customFormat="1" ht="13.5" thickBot="1">
      <c r="A24" s="164"/>
      <c r="B24" s="165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7"/>
      <c r="V24" s="198" t="s">
        <v>44</v>
      </c>
      <c r="W24" s="180"/>
      <c r="X24" s="179" t="s">
        <v>44</v>
      </c>
      <c r="Y24" s="180"/>
      <c r="Z24" s="179" t="s">
        <v>44</v>
      </c>
      <c r="AA24" s="180"/>
      <c r="AB24" s="179" t="s">
        <v>44</v>
      </c>
      <c r="AC24" s="180"/>
      <c r="AD24" s="68"/>
      <c r="AE24" s="69"/>
      <c r="AF24" s="68"/>
      <c r="AG24" s="69"/>
      <c r="AH24" s="68"/>
      <c r="AI24" s="69"/>
      <c r="AJ24" s="68"/>
      <c r="AK24" s="69"/>
      <c r="AL24" s="68"/>
      <c r="AM24" s="69"/>
      <c r="AN24" s="283"/>
      <c r="AO24" s="284"/>
      <c r="AP24" s="306"/>
      <c r="AQ24" s="73"/>
      <c r="AR24" s="73"/>
      <c r="AS24" s="73"/>
      <c r="AT24" s="63"/>
      <c r="AU24" s="63"/>
      <c r="AV24" s="73"/>
      <c r="AW24" s="73"/>
      <c r="AX24" s="73"/>
      <c r="AY24" s="73"/>
      <c r="AZ24" s="63"/>
      <c r="BA24" s="63"/>
      <c r="BB24" s="14"/>
    </row>
    <row r="25" s="1" customFormat="1" ht="13.5" thickTop="1">
      <c r="A25" s="5"/>
    </row>
    <row r="26" s="1" customFormat="1" ht="13.5" thickBot="1">
      <c r="A26" s="5"/>
    </row>
    <row r="27" spans="1:56" s="1" customFormat="1" ht="14.25" thickBot="1" thickTop="1">
      <c r="A27" s="148" t="s">
        <v>26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50"/>
      <c r="V27" s="151">
        <v>1</v>
      </c>
      <c r="W27" s="81"/>
      <c r="X27" s="81"/>
      <c r="Y27" s="81"/>
      <c r="Z27" s="152"/>
      <c r="AA27" s="80">
        <v>2</v>
      </c>
      <c r="AB27" s="81"/>
      <c r="AC27" s="81"/>
      <c r="AD27" s="81"/>
      <c r="AE27" s="152"/>
      <c r="AF27" s="80">
        <v>3</v>
      </c>
      <c r="AG27" s="81"/>
      <c r="AH27" s="81"/>
      <c r="AI27" s="81"/>
      <c r="AJ27" s="82"/>
      <c r="AK27" s="57" t="s">
        <v>1</v>
      </c>
      <c r="AL27" s="58"/>
      <c r="AM27" s="57" t="s">
        <v>2</v>
      </c>
      <c r="AN27" s="58"/>
      <c r="AO27" s="57" t="s">
        <v>17</v>
      </c>
      <c r="AP27" s="58"/>
      <c r="AQ27" s="57" t="s">
        <v>18</v>
      </c>
      <c r="AR27" s="58"/>
      <c r="AS27" s="18"/>
      <c r="AT27" s="72"/>
      <c r="AU27" s="72"/>
      <c r="AV27" s="72"/>
      <c r="AW27" s="72"/>
      <c r="AX27" s="19"/>
      <c r="AY27" s="72"/>
      <c r="AZ27" s="72"/>
      <c r="BA27" s="72"/>
      <c r="BB27" s="72"/>
      <c r="BC27" s="19"/>
      <c r="BD27" s="19"/>
    </row>
    <row r="28" spans="1:56" s="1" customFormat="1" ht="13.5" thickTop="1">
      <c r="A28" s="153">
        <v>1</v>
      </c>
      <c r="B28" s="154" t="s">
        <v>37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6"/>
      <c r="V28" s="157" t="s">
        <v>19</v>
      </c>
      <c r="W28" s="158"/>
      <c r="X28" s="158"/>
      <c r="Y28" s="158"/>
      <c r="Z28" s="159"/>
      <c r="AA28" s="160">
        <v>8</v>
      </c>
      <c r="AB28" s="107"/>
      <c r="AC28" s="38" t="s">
        <v>3</v>
      </c>
      <c r="AD28" s="107">
        <v>3</v>
      </c>
      <c r="AE28" s="108"/>
      <c r="AF28" s="160">
        <v>5</v>
      </c>
      <c r="AG28" s="107"/>
      <c r="AH28" s="38" t="s">
        <v>3</v>
      </c>
      <c r="AI28" s="107">
        <v>3</v>
      </c>
      <c r="AJ28" s="245"/>
      <c r="AK28" s="59">
        <f>SUM(AA28+AF28)</f>
        <v>13</v>
      </c>
      <c r="AL28" s="60"/>
      <c r="AM28" s="59">
        <f>SUM(Y28+AD28+AI28)</f>
        <v>6</v>
      </c>
      <c r="AN28" s="60"/>
      <c r="AO28" s="96">
        <v>6</v>
      </c>
      <c r="AP28" s="97"/>
      <c r="AQ28" s="87">
        <f>SUM(AO28:AO29)</f>
        <v>6</v>
      </c>
      <c r="AR28" s="88"/>
      <c r="AS28" s="30"/>
      <c r="AT28" s="85"/>
      <c r="AU28" s="85"/>
      <c r="AV28" s="86"/>
      <c r="AW28" s="86"/>
      <c r="AX28" s="36"/>
      <c r="AY28" s="85"/>
      <c r="AZ28" s="85"/>
      <c r="BA28" s="86"/>
      <c r="BB28" s="86"/>
      <c r="BC28" s="28"/>
      <c r="BD28" s="33"/>
    </row>
    <row r="29" spans="1:56" s="1" customFormat="1" ht="13.5" thickBot="1">
      <c r="A29" s="130"/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6"/>
      <c r="V29" s="161" t="s">
        <v>20</v>
      </c>
      <c r="W29" s="101"/>
      <c r="X29" s="101"/>
      <c r="Y29" s="101"/>
      <c r="Z29" s="102"/>
      <c r="AA29" s="103">
        <v>2</v>
      </c>
      <c r="AB29" s="93"/>
      <c r="AC29" s="45" t="s">
        <v>3</v>
      </c>
      <c r="AD29" s="93">
        <v>4</v>
      </c>
      <c r="AE29" s="99"/>
      <c r="AF29" s="103">
        <v>0</v>
      </c>
      <c r="AG29" s="93"/>
      <c r="AH29" s="45" t="s">
        <v>3</v>
      </c>
      <c r="AI29" s="93">
        <v>5</v>
      </c>
      <c r="AJ29" s="94"/>
      <c r="AK29" s="56">
        <f>SUM(AA29+AF29)</f>
        <v>2</v>
      </c>
      <c r="AL29" s="55"/>
      <c r="AM29" s="56">
        <f>SUM(Y29+AD29+AI29)</f>
        <v>9</v>
      </c>
      <c r="AN29" s="55"/>
      <c r="AO29" s="95">
        <v>0</v>
      </c>
      <c r="AP29" s="65"/>
      <c r="AQ29" s="89"/>
      <c r="AR29" s="90"/>
      <c r="AS29" s="30"/>
      <c r="AT29" s="85"/>
      <c r="AU29" s="85"/>
      <c r="AV29" s="86"/>
      <c r="AW29" s="86"/>
      <c r="AX29" s="36"/>
      <c r="AY29" s="85"/>
      <c r="AZ29" s="85"/>
      <c r="BA29" s="86"/>
      <c r="BB29" s="86"/>
      <c r="BC29" s="28"/>
      <c r="BD29" s="33"/>
    </row>
    <row r="30" spans="1:56" s="1" customFormat="1" ht="13.5" thickTop="1">
      <c r="A30" s="129">
        <v>2</v>
      </c>
      <c r="B30" s="131" t="s">
        <v>41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3"/>
      <c r="V30" s="137">
        <v>3</v>
      </c>
      <c r="W30" s="91"/>
      <c r="X30" s="37" t="s">
        <v>3</v>
      </c>
      <c r="Y30" s="91">
        <v>8</v>
      </c>
      <c r="Z30" s="138"/>
      <c r="AA30" s="104" t="s">
        <v>19</v>
      </c>
      <c r="AB30" s="105"/>
      <c r="AC30" s="105"/>
      <c r="AD30" s="105"/>
      <c r="AE30" s="106"/>
      <c r="AF30" s="110">
        <v>3</v>
      </c>
      <c r="AG30" s="91"/>
      <c r="AH30" s="37" t="s">
        <v>3</v>
      </c>
      <c r="AI30" s="91">
        <v>6</v>
      </c>
      <c r="AJ30" s="92"/>
      <c r="AK30" s="124">
        <f>SUM(V30+AF30)</f>
        <v>6</v>
      </c>
      <c r="AL30" s="125"/>
      <c r="AM30" s="124">
        <f>SUM(Y30+AD30+AI30)</f>
        <v>14</v>
      </c>
      <c r="AN30" s="125"/>
      <c r="AO30" s="114">
        <v>0</v>
      </c>
      <c r="AP30" s="128"/>
      <c r="AQ30" s="87">
        <f>SUM(AO30:AO31)</f>
        <v>3</v>
      </c>
      <c r="AR30" s="88"/>
      <c r="AS30" s="30"/>
      <c r="AT30" s="85"/>
      <c r="AU30" s="85"/>
      <c r="AV30" s="86"/>
      <c r="AW30" s="86"/>
      <c r="AX30" s="36"/>
      <c r="AY30" s="85"/>
      <c r="AZ30" s="85"/>
      <c r="BA30" s="86"/>
      <c r="BB30" s="86"/>
      <c r="BC30" s="28"/>
      <c r="BD30" s="33"/>
    </row>
    <row r="31" spans="1:56" s="1" customFormat="1" ht="13.5" thickBot="1">
      <c r="A31" s="130"/>
      <c r="B31" s="134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6"/>
      <c r="V31" s="95">
        <v>4</v>
      </c>
      <c r="W31" s="64"/>
      <c r="X31" s="46" t="s">
        <v>3</v>
      </c>
      <c r="Y31" s="64">
        <v>2</v>
      </c>
      <c r="Z31" s="109"/>
      <c r="AA31" s="100" t="s">
        <v>20</v>
      </c>
      <c r="AB31" s="101"/>
      <c r="AC31" s="101"/>
      <c r="AD31" s="101"/>
      <c r="AE31" s="102"/>
      <c r="AF31" s="103">
        <v>6</v>
      </c>
      <c r="AG31" s="93"/>
      <c r="AH31" s="45" t="s">
        <v>3</v>
      </c>
      <c r="AI31" s="93">
        <v>10</v>
      </c>
      <c r="AJ31" s="94"/>
      <c r="AK31" s="56">
        <f>SUM(V31+AF31)</f>
        <v>10</v>
      </c>
      <c r="AL31" s="55"/>
      <c r="AM31" s="56">
        <f>SUM(Y31+AD31+AI31)</f>
        <v>12</v>
      </c>
      <c r="AN31" s="55"/>
      <c r="AO31" s="95">
        <v>3</v>
      </c>
      <c r="AP31" s="65"/>
      <c r="AQ31" s="89"/>
      <c r="AR31" s="90"/>
      <c r="AS31" s="30"/>
      <c r="AT31" s="85"/>
      <c r="AU31" s="85"/>
      <c r="AV31" s="86"/>
      <c r="AW31" s="86"/>
      <c r="AX31" s="36"/>
      <c r="AY31" s="85"/>
      <c r="AZ31" s="85"/>
      <c r="BA31" s="86"/>
      <c r="BB31" s="86"/>
      <c r="BC31" s="28"/>
      <c r="BD31" s="33"/>
    </row>
    <row r="32" spans="1:56" s="1" customFormat="1" ht="13.5" thickTop="1">
      <c r="A32" s="129">
        <v>3</v>
      </c>
      <c r="B32" s="131" t="s">
        <v>42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3"/>
      <c r="V32" s="137">
        <v>3</v>
      </c>
      <c r="W32" s="91"/>
      <c r="X32" s="37" t="s">
        <v>3</v>
      </c>
      <c r="Y32" s="91">
        <v>5</v>
      </c>
      <c r="Z32" s="138"/>
      <c r="AA32" s="162">
        <v>6</v>
      </c>
      <c r="AB32" s="115"/>
      <c r="AC32" s="42" t="s">
        <v>3</v>
      </c>
      <c r="AD32" s="115">
        <v>3</v>
      </c>
      <c r="AE32" s="163"/>
      <c r="AF32" s="104" t="s">
        <v>19</v>
      </c>
      <c r="AG32" s="105"/>
      <c r="AH32" s="105"/>
      <c r="AI32" s="105"/>
      <c r="AJ32" s="116"/>
      <c r="AK32" s="124">
        <f>SUM(V32+AA32)</f>
        <v>9</v>
      </c>
      <c r="AL32" s="125"/>
      <c r="AM32" s="124">
        <f>SUM(T32+Y32+AD32)</f>
        <v>8</v>
      </c>
      <c r="AN32" s="125"/>
      <c r="AO32" s="114">
        <v>3</v>
      </c>
      <c r="AP32" s="128"/>
      <c r="AQ32" s="87">
        <f>SUM(AO32:AO33)</f>
        <v>9</v>
      </c>
      <c r="AR32" s="88"/>
      <c r="AS32" s="30"/>
      <c r="AT32" s="85"/>
      <c r="AU32" s="85"/>
      <c r="AV32" s="86"/>
      <c r="AW32" s="86"/>
      <c r="AX32" s="36"/>
      <c r="AY32" s="85"/>
      <c r="AZ32" s="85"/>
      <c r="BA32" s="86"/>
      <c r="BB32" s="86"/>
      <c r="BC32" s="28"/>
      <c r="BD32" s="33"/>
    </row>
    <row r="33" spans="1:56" s="1" customFormat="1" ht="13.5" thickBot="1">
      <c r="A33" s="164"/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7"/>
      <c r="V33" s="122">
        <v>5</v>
      </c>
      <c r="W33" s="120"/>
      <c r="X33" s="49" t="s">
        <v>3</v>
      </c>
      <c r="Y33" s="120">
        <v>0</v>
      </c>
      <c r="Z33" s="121"/>
      <c r="AA33" s="144">
        <v>10</v>
      </c>
      <c r="AB33" s="120"/>
      <c r="AC33" s="49" t="s">
        <v>3</v>
      </c>
      <c r="AD33" s="120">
        <v>6</v>
      </c>
      <c r="AE33" s="121"/>
      <c r="AF33" s="117" t="s">
        <v>20</v>
      </c>
      <c r="AG33" s="118"/>
      <c r="AH33" s="118"/>
      <c r="AI33" s="118"/>
      <c r="AJ33" s="119"/>
      <c r="AK33" s="142">
        <f>SUM(V33+AA33)</f>
        <v>15</v>
      </c>
      <c r="AL33" s="143"/>
      <c r="AM33" s="142">
        <f>SUM(T33+Y33+AD33)</f>
        <v>6</v>
      </c>
      <c r="AN33" s="143"/>
      <c r="AO33" s="122">
        <v>6</v>
      </c>
      <c r="AP33" s="123"/>
      <c r="AQ33" s="140"/>
      <c r="AR33" s="141"/>
      <c r="AS33" s="30"/>
      <c r="AT33" s="85"/>
      <c r="AU33" s="85"/>
      <c r="AV33" s="86"/>
      <c r="AW33" s="86"/>
      <c r="AX33" s="36"/>
      <c r="AY33" s="85"/>
      <c r="AZ33" s="85"/>
      <c r="BA33" s="86"/>
      <c r="BB33" s="86"/>
      <c r="BC33" s="28"/>
      <c r="BD33" s="33"/>
    </row>
    <row r="34" spans="1:56" s="1" customFormat="1" ht="14.25" thickBot="1" thickTop="1">
      <c r="A34" s="5"/>
      <c r="AF34" s="111" t="s">
        <v>16</v>
      </c>
      <c r="AG34" s="112"/>
      <c r="AH34" s="112"/>
      <c r="AI34" s="112"/>
      <c r="AJ34" s="113"/>
      <c r="AK34" s="126">
        <f>SUM(AK28:AL33)</f>
        <v>55</v>
      </c>
      <c r="AL34" s="127"/>
      <c r="AM34" s="126">
        <f>SUM(AM28:AN33)</f>
        <v>55</v>
      </c>
      <c r="AN34" s="127"/>
      <c r="AO34" s="31"/>
      <c r="AP34" s="26"/>
      <c r="AQ34" s="26"/>
      <c r="AR34" s="26"/>
      <c r="AS34" s="26"/>
      <c r="AT34" s="29"/>
      <c r="AU34" s="26"/>
      <c r="AV34" s="26"/>
      <c r="AW34" s="26"/>
      <c r="AX34" s="26"/>
      <c r="AY34" s="29"/>
      <c r="AZ34" s="26"/>
      <c r="BA34" s="26"/>
      <c r="BB34" s="26"/>
      <c r="BC34" s="26"/>
      <c r="BD34" s="3"/>
    </row>
    <row r="35" spans="1:56" s="1" customFormat="1" ht="17.25" thickBot="1" thickTop="1">
      <c r="A35" s="6" t="s">
        <v>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16"/>
      <c r="BC35" s="7"/>
      <c r="BD35" s="7"/>
    </row>
    <row r="36" spans="1:54" s="1" customFormat="1" ht="14.25" thickBot="1" thickTop="1">
      <c r="A36" s="148" t="s">
        <v>26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50"/>
      <c r="V36" s="171">
        <v>1</v>
      </c>
      <c r="W36" s="146"/>
      <c r="X36" s="145">
        <v>2</v>
      </c>
      <c r="Y36" s="146"/>
      <c r="Z36" s="145">
        <v>3</v>
      </c>
      <c r="AA36" s="146"/>
      <c r="AB36" s="145">
        <v>4</v>
      </c>
      <c r="AC36" s="146"/>
      <c r="AD36" s="145">
        <v>5</v>
      </c>
      <c r="AE36" s="146"/>
      <c r="AF36" s="145">
        <v>6</v>
      </c>
      <c r="AG36" s="146"/>
      <c r="AH36" s="57" t="s">
        <v>21</v>
      </c>
      <c r="AI36" s="58"/>
      <c r="AJ36" s="147"/>
      <c r="AK36" s="71"/>
      <c r="AL36" s="71"/>
      <c r="AM36" s="71"/>
      <c r="AN36" s="72"/>
      <c r="AO36" s="72"/>
      <c r="AP36" s="71"/>
      <c r="AQ36" s="71"/>
      <c r="AR36" s="71"/>
      <c r="AS36" s="71"/>
      <c r="AT36" s="72"/>
      <c r="AU36" s="72"/>
      <c r="AV36" s="71"/>
      <c r="AW36" s="71"/>
      <c r="AX36" s="71"/>
      <c r="AY36" s="71"/>
      <c r="AZ36" s="72"/>
      <c r="BA36" s="72"/>
      <c r="BB36" s="14"/>
    </row>
    <row r="37" spans="1:54" s="1" customFormat="1" ht="13.5" thickTop="1">
      <c r="A37" s="153">
        <v>1</v>
      </c>
      <c r="B37" s="154" t="s">
        <v>37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6"/>
      <c r="V37" s="173" t="s">
        <v>44</v>
      </c>
      <c r="W37" s="174"/>
      <c r="X37" s="175" t="s">
        <v>44</v>
      </c>
      <c r="Y37" s="174"/>
      <c r="Z37" s="175" t="s">
        <v>44</v>
      </c>
      <c r="AA37" s="174"/>
      <c r="AB37" s="175" t="s">
        <v>44</v>
      </c>
      <c r="AC37" s="174"/>
      <c r="AD37" s="189" t="s">
        <v>44</v>
      </c>
      <c r="AE37" s="190"/>
      <c r="AF37" s="189" t="s">
        <v>44</v>
      </c>
      <c r="AG37" s="190"/>
      <c r="AH37" s="74" t="s">
        <v>46</v>
      </c>
      <c r="AI37" s="75"/>
      <c r="AJ37" s="139"/>
      <c r="AK37" s="70"/>
      <c r="AL37" s="70"/>
      <c r="AM37" s="70"/>
      <c r="AN37" s="63"/>
      <c r="AO37" s="63"/>
      <c r="AP37" s="70"/>
      <c r="AQ37" s="70"/>
      <c r="AR37" s="70"/>
      <c r="AS37" s="70"/>
      <c r="AT37" s="63"/>
      <c r="AU37" s="63"/>
      <c r="AV37" s="70"/>
      <c r="AW37" s="70"/>
      <c r="AX37" s="70"/>
      <c r="AY37" s="70"/>
      <c r="AZ37" s="63"/>
      <c r="BA37" s="63"/>
      <c r="BB37" s="14"/>
    </row>
    <row r="38" spans="1:54" s="1" customFormat="1" ht="13.5" thickBot="1">
      <c r="A38" s="172"/>
      <c r="B38" s="134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6"/>
      <c r="V38" s="252"/>
      <c r="W38" s="251"/>
      <c r="X38" s="250"/>
      <c r="Y38" s="251"/>
      <c r="Z38" s="250"/>
      <c r="AA38" s="251"/>
      <c r="AB38" s="250"/>
      <c r="AC38" s="251"/>
      <c r="AD38" s="250"/>
      <c r="AE38" s="251"/>
      <c r="AF38" s="250"/>
      <c r="AG38" s="251"/>
      <c r="AH38" s="76"/>
      <c r="AI38" s="77"/>
      <c r="AJ38" s="139"/>
      <c r="AK38" s="70"/>
      <c r="AL38" s="70"/>
      <c r="AM38" s="70"/>
      <c r="AN38" s="63"/>
      <c r="AO38" s="63"/>
      <c r="AP38" s="70"/>
      <c r="AQ38" s="70"/>
      <c r="AR38" s="70"/>
      <c r="AS38" s="70"/>
      <c r="AT38" s="63"/>
      <c r="AU38" s="63"/>
      <c r="AV38" s="70"/>
      <c r="AW38" s="70"/>
      <c r="AX38" s="70"/>
      <c r="AY38" s="70"/>
      <c r="AZ38" s="63"/>
      <c r="BA38" s="63"/>
      <c r="BB38" s="14"/>
    </row>
    <row r="39" spans="1:54" s="1" customFormat="1" ht="13.5" thickTop="1">
      <c r="A39" s="129">
        <v>2</v>
      </c>
      <c r="B39" s="131" t="s">
        <v>41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3"/>
      <c r="V39" s="61"/>
      <c r="W39" s="62"/>
      <c r="X39" s="61"/>
      <c r="Y39" s="62"/>
      <c r="Z39" s="61"/>
      <c r="AA39" s="62"/>
      <c r="AB39" s="61"/>
      <c r="AC39" s="62"/>
      <c r="AD39" s="61"/>
      <c r="AE39" s="62"/>
      <c r="AF39" s="61"/>
      <c r="AG39" s="62"/>
      <c r="AH39" s="74" t="s">
        <v>47</v>
      </c>
      <c r="AI39" s="75"/>
      <c r="AJ39" s="139"/>
      <c r="AK39" s="70"/>
      <c r="AL39" s="70"/>
      <c r="AM39" s="70"/>
      <c r="AN39" s="63"/>
      <c r="AO39" s="63"/>
      <c r="AP39" s="70"/>
      <c r="AQ39" s="70"/>
      <c r="AR39" s="70"/>
      <c r="AS39" s="70"/>
      <c r="AT39" s="63"/>
      <c r="AU39" s="63"/>
      <c r="AV39" s="70"/>
      <c r="AW39" s="70"/>
      <c r="AX39" s="70"/>
      <c r="AY39" s="70"/>
      <c r="AZ39" s="63"/>
      <c r="BA39" s="63"/>
      <c r="BB39" s="14"/>
    </row>
    <row r="40" spans="1:54" s="1" customFormat="1" ht="13.5" thickBot="1">
      <c r="A40" s="130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6"/>
      <c r="V40" s="176" t="s">
        <v>44</v>
      </c>
      <c r="W40" s="177"/>
      <c r="X40" s="178" t="s">
        <v>44</v>
      </c>
      <c r="Y40" s="177"/>
      <c r="Z40" s="178" t="s">
        <v>44</v>
      </c>
      <c r="AA40" s="177"/>
      <c r="AB40" s="250"/>
      <c r="AC40" s="251"/>
      <c r="AD40" s="250"/>
      <c r="AE40" s="251"/>
      <c r="AF40" s="250"/>
      <c r="AG40" s="251"/>
      <c r="AH40" s="76"/>
      <c r="AI40" s="77"/>
      <c r="AJ40" s="139"/>
      <c r="AK40" s="70"/>
      <c r="AL40" s="70"/>
      <c r="AM40" s="70"/>
      <c r="AN40" s="63"/>
      <c r="AO40" s="63"/>
      <c r="AP40" s="70"/>
      <c r="AQ40" s="70"/>
      <c r="AR40" s="70"/>
      <c r="AS40" s="70"/>
      <c r="AT40" s="63"/>
      <c r="AU40" s="63"/>
      <c r="AV40" s="70"/>
      <c r="AW40" s="70"/>
      <c r="AX40" s="70"/>
      <c r="AY40" s="70"/>
      <c r="AZ40" s="63"/>
      <c r="BA40" s="63"/>
      <c r="BB40" s="14"/>
    </row>
    <row r="41" spans="1:54" s="1" customFormat="1" ht="13.5" thickTop="1">
      <c r="A41" s="172">
        <v>3</v>
      </c>
      <c r="B41" s="131" t="s">
        <v>42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3"/>
      <c r="V41" s="197" t="s">
        <v>44</v>
      </c>
      <c r="W41" s="188"/>
      <c r="X41" s="187" t="s">
        <v>44</v>
      </c>
      <c r="Y41" s="188"/>
      <c r="Z41" s="187" t="s">
        <v>44</v>
      </c>
      <c r="AA41" s="188"/>
      <c r="AB41" s="61"/>
      <c r="AC41" s="62"/>
      <c r="AD41" s="61"/>
      <c r="AE41" s="62"/>
      <c r="AF41" s="61"/>
      <c r="AG41" s="62"/>
      <c r="AH41" s="74" t="s">
        <v>45</v>
      </c>
      <c r="AI41" s="75"/>
      <c r="AJ41" s="139"/>
      <c r="AK41" s="70"/>
      <c r="AL41" s="70"/>
      <c r="AM41" s="70"/>
      <c r="AN41" s="63"/>
      <c r="AO41" s="63"/>
      <c r="AP41" s="70"/>
      <c r="AQ41" s="70"/>
      <c r="AR41" s="70"/>
      <c r="AS41" s="70"/>
      <c r="AT41" s="63"/>
      <c r="AU41" s="63"/>
      <c r="AV41" s="70"/>
      <c r="AW41" s="70"/>
      <c r="AX41" s="70"/>
      <c r="AY41" s="70"/>
      <c r="AZ41" s="63"/>
      <c r="BA41" s="63"/>
      <c r="BB41" s="14"/>
    </row>
    <row r="42" spans="1:54" s="1" customFormat="1" ht="13.5" thickBot="1">
      <c r="A42" s="164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7"/>
      <c r="V42" s="198" t="s">
        <v>44</v>
      </c>
      <c r="W42" s="180"/>
      <c r="X42" s="179" t="s">
        <v>44</v>
      </c>
      <c r="Y42" s="180"/>
      <c r="Z42" s="179" t="s">
        <v>44</v>
      </c>
      <c r="AA42" s="180"/>
      <c r="AB42" s="179" t="s">
        <v>44</v>
      </c>
      <c r="AC42" s="180"/>
      <c r="AD42" s="179" t="s">
        <v>44</v>
      </c>
      <c r="AE42" s="180"/>
      <c r="AF42" s="179" t="s">
        <v>44</v>
      </c>
      <c r="AG42" s="180"/>
      <c r="AH42" s="78"/>
      <c r="AI42" s="79"/>
      <c r="AJ42" s="139"/>
      <c r="AK42" s="70"/>
      <c r="AL42" s="70"/>
      <c r="AM42" s="70"/>
      <c r="AN42" s="63"/>
      <c r="AO42" s="63"/>
      <c r="AP42" s="73"/>
      <c r="AQ42" s="73"/>
      <c r="AR42" s="73"/>
      <c r="AS42" s="73"/>
      <c r="AT42" s="63"/>
      <c r="AU42" s="63"/>
      <c r="AV42" s="73"/>
      <c r="AW42" s="73"/>
      <c r="AX42" s="73"/>
      <c r="AY42" s="73"/>
      <c r="AZ42" s="63"/>
      <c r="BA42" s="63"/>
      <c r="BB42" s="14"/>
    </row>
    <row r="43" s="1" customFormat="1" ht="14.25" thickBot="1" thickTop="1">
      <c r="A43" s="5"/>
    </row>
    <row r="44" spans="1:58" s="1" customFormat="1" ht="20.25" thickBot="1" thickTop="1">
      <c r="A44" s="13" t="s">
        <v>23</v>
      </c>
      <c r="AR44" s="148" t="s">
        <v>5</v>
      </c>
      <c r="AS44" s="149"/>
      <c r="AT44" s="149"/>
      <c r="AU44" s="149"/>
      <c r="AV44" s="150"/>
      <c r="AW44" s="199" t="s">
        <v>49</v>
      </c>
      <c r="AX44" s="200"/>
      <c r="AY44" s="200"/>
      <c r="AZ44" s="200"/>
      <c r="BA44" s="201"/>
      <c r="BB44" s="199" t="s">
        <v>6</v>
      </c>
      <c r="BC44" s="200"/>
      <c r="BD44" s="200"/>
      <c r="BE44" s="200"/>
      <c r="BF44" s="201"/>
    </row>
    <row r="45" spans="1:58" s="1" customFormat="1" ht="13.5" thickTop="1">
      <c r="A45" s="202" t="s">
        <v>8</v>
      </c>
      <c r="B45" s="203"/>
      <c r="C45" s="204"/>
      <c r="D45" s="205" t="s">
        <v>30</v>
      </c>
      <c r="E45" s="206"/>
      <c r="F45" s="206"/>
      <c r="G45" s="207"/>
      <c r="H45" s="208" t="s">
        <v>53</v>
      </c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10"/>
      <c r="X45" s="10" t="s">
        <v>3</v>
      </c>
      <c r="Y45" s="211" t="s">
        <v>32</v>
      </c>
      <c r="Z45" s="212"/>
      <c r="AA45" s="212"/>
      <c r="AB45" s="213"/>
      <c r="AC45" s="208" t="s">
        <v>37</v>
      </c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14"/>
      <c r="AR45" s="215">
        <v>6</v>
      </c>
      <c r="AS45" s="216"/>
      <c r="AT45" s="8" t="s">
        <v>3</v>
      </c>
      <c r="AU45" s="216">
        <v>5</v>
      </c>
      <c r="AV45" s="217"/>
      <c r="AW45" s="215">
        <v>7</v>
      </c>
      <c r="AX45" s="216"/>
      <c r="AY45" s="8" t="s">
        <v>3</v>
      </c>
      <c r="AZ45" s="216">
        <v>2</v>
      </c>
      <c r="BA45" s="217"/>
      <c r="BB45" s="215" t="s">
        <v>50</v>
      </c>
      <c r="BC45" s="216"/>
      <c r="BD45" s="8" t="s">
        <v>3</v>
      </c>
      <c r="BE45" s="216" t="s">
        <v>50</v>
      </c>
      <c r="BF45" s="217"/>
    </row>
    <row r="46" spans="1:58" s="1" customFormat="1" ht="13.5" thickBot="1">
      <c r="A46" s="224" t="s">
        <v>9</v>
      </c>
      <c r="B46" s="225"/>
      <c r="C46" s="226"/>
      <c r="D46" s="227" t="s">
        <v>31</v>
      </c>
      <c r="E46" s="228"/>
      <c r="F46" s="228"/>
      <c r="G46" s="229"/>
      <c r="H46" s="218" t="s">
        <v>42</v>
      </c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30"/>
      <c r="X46" s="9" t="s">
        <v>3</v>
      </c>
      <c r="Y46" s="227" t="s">
        <v>33</v>
      </c>
      <c r="Z46" s="228"/>
      <c r="AA46" s="228"/>
      <c r="AB46" s="229"/>
      <c r="AC46" s="218" t="s">
        <v>29</v>
      </c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20"/>
      <c r="AR46" s="221">
        <v>7</v>
      </c>
      <c r="AS46" s="222"/>
      <c r="AT46" s="4" t="s">
        <v>3</v>
      </c>
      <c r="AU46" s="222">
        <v>4</v>
      </c>
      <c r="AV46" s="223"/>
      <c r="AW46" s="221">
        <v>3</v>
      </c>
      <c r="AX46" s="222"/>
      <c r="AY46" s="4" t="s">
        <v>3</v>
      </c>
      <c r="AZ46" s="222">
        <v>3</v>
      </c>
      <c r="BA46" s="223"/>
      <c r="BB46" s="221" t="s">
        <v>50</v>
      </c>
      <c r="BC46" s="222"/>
      <c r="BD46" s="4" t="s">
        <v>3</v>
      </c>
      <c r="BE46" s="222" t="s">
        <v>50</v>
      </c>
      <c r="BF46" s="223"/>
    </row>
    <row r="47" s="1" customFormat="1" ht="14.25" thickBot="1" thickTop="1"/>
    <row r="48" spans="1:53" s="1" customFormat="1" ht="20.25" thickBot="1" thickTop="1">
      <c r="A48" s="13" t="s">
        <v>24</v>
      </c>
      <c r="AR48" s="148" t="s">
        <v>5</v>
      </c>
      <c r="AS48" s="149"/>
      <c r="AT48" s="149"/>
      <c r="AU48" s="149"/>
      <c r="AV48" s="150"/>
      <c r="AW48" s="199" t="s">
        <v>6</v>
      </c>
      <c r="AX48" s="200"/>
      <c r="AY48" s="200"/>
      <c r="AZ48" s="200"/>
      <c r="BA48" s="201"/>
    </row>
    <row r="49" spans="1:53" s="1" customFormat="1" ht="14.25" thickBot="1" thickTop="1">
      <c r="A49" s="151" t="s">
        <v>10</v>
      </c>
      <c r="B49" s="81"/>
      <c r="C49" s="152"/>
      <c r="D49" s="236" t="s">
        <v>11</v>
      </c>
      <c r="E49" s="237"/>
      <c r="F49" s="237"/>
      <c r="G49" s="237"/>
      <c r="H49" s="238"/>
      <c r="I49" s="239" t="s">
        <v>53</v>
      </c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1"/>
      <c r="X49" s="12" t="s">
        <v>3</v>
      </c>
      <c r="Y49" s="236" t="s">
        <v>12</v>
      </c>
      <c r="Z49" s="237"/>
      <c r="AA49" s="237"/>
      <c r="AB49" s="237"/>
      <c r="AC49" s="238"/>
      <c r="AD49" s="239" t="s">
        <v>42</v>
      </c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309"/>
      <c r="AR49" s="235">
        <v>3</v>
      </c>
      <c r="AS49" s="233"/>
      <c r="AT49" s="11" t="s">
        <v>3</v>
      </c>
      <c r="AU49" s="233">
        <v>2</v>
      </c>
      <c r="AV49" s="234"/>
      <c r="AW49" s="235" t="s">
        <v>50</v>
      </c>
      <c r="AX49" s="233"/>
      <c r="AY49" s="4" t="s">
        <v>3</v>
      </c>
      <c r="AZ49" s="233" t="s">
        <v>50</v>
      </c>
      <c r="BA49" s="234"/>
    </row>
    <row r="50" ht="13.5" thickTop="1"/>
  </sheetData>
  <mergeCells count="476">
    <mergeCell ref="AZ49:BA49"/>
    <mergeCell ref="AT27:AU27"/>
    <mergeCell ref="AV27:AW27"/>
    <mergeCell ref="AT28:AU28"/>
    <mergeCell ref="AV28:AW29"/>
    <mergeCell ref="AR48:AV48"/>
    <mergeCell ref="AW48:BA48"/>
    <mergeCell ref="AZ45:BA45"/>
    <mergeCell ref="AZ46:BA46"/>
    <mergeCell ref="AR44:AV44"/>
    <mergeCell ref="A49:C49"/>
    <mergeCell ref="D49:H49"/>
    <mergeCell ref="I49:W49"/>
    <mergeCell ref="Y49:AC49"/>
    <mergeCell ref="AD49:AQ49"/>
    <mergeCell ref="AR49:AS49"/>
    <mergeCell ref="AU49:AV49"/>
    <mergeCell ref="AW49:AX49"/>
    <mergeCell ref="A46:C46"/>
    <mergeCell ref="D46:G46"/>
    <mergeCell ref="H46:W46"/>
    <mergeCell ref="Y46:AB46"/>
    <mergeCell ref="AC46:AQ46"/>
    <mergeCell ref="AR46:AS46"/>
    <mergeCell ref="AU46:AV46"/>
    <mergeCell ref="AW46:AX46"/>
    <mergeCell ref="AC45:AQ45"/>
    <mergeCell ref="AR45:AS45"/>
    <mergeCell ref="AU45:AV45"/>
    <mergeCell ref="AW45:AX45"/>
    <mergeCell ref="A45:C45"/>
    <mergeCell ref="D45:G45"/>
    <mergeCell ref="H45:W45"/>
    <mergeCell ref="Y45:AB45"/>
    <mergeCell ref="AV42:AW42"/>
    <mergeCell ref="AL42:AM42"/>
    <mergeCell ref="AL41:AM41"/>
    <mergeCell ref="AN41:AO42"/>
    <mergeCell ref="Z42:AA42"/>
    <mergeCell ref="AB42:AC42"/>
    <mergeCell ref="AF41:AG41"/>
    <mergeCell ref="AJ41:AK41"/>
    <mergeCell ref="Z41:AA41"/>
    <mergeCell ref="AB41:AC41"/>
    <mergeCell ref="AD41:AE41"/>
    <mergeCell ref="AD42:AE42"/>
    <mergeCell ref="AF42:AG42"/>
    <mergeCell ref="AJ42:AK42"/>
    <mergeCell ref="A41:A42"/>
    <mergeCell ref="B41:U42"/>
    <mergeCell ref="V41:W41"/>
    <mergeCell ref="X41:Y41"/>
    <mergeCell ref="V42:W42"/>
    <mergeCell ref="X42:Y42"/>
    <mergeCell ref="AR39:AS39"/>
    <mergeCell ref="AT39:AU40"/>
    <mergeCell ref="AR40:AS40"/>
    <mergeCell ref="AP41:AQ41"/>
    <mergeCell ref="AR41:AS41"/>
    <mergeCell ref="AT41:AU42"/>
    <mergeCell ref="AP40:AQ40"/>
    <mergeCell ref="AP42:AQ42"/>
    <mergeCell ref="AR42:AS42"/>
    <mergeCell ref="Z39:AA39"/>
    <mergeCell ref="AB39:AC39"/>
    <mergeCell ref="AD39:AE39"/>
    <mergeCell ref="A39:A40"/>
    <mergeCell ref="B39:U40"/>
    <mergeCell ref="V39:W39"/>
    <mergeCell ref="X39:Y39"/>
    <mergeCell ref="V40:W40"/>
    <mergeCell ref="X40:Y40"/>
    <mergeCell ref="Z40:AA40"/>
    <mergeCell ref="AB40:AC40"/>
    <mergeCell ref="AD40:AE40"/>
    <mergeCell ref="AF40:AG40"/>
    <mergeCell ref="AP39:AQ39"/>
    <mergeCell ref="AF39:AG39"/>
    <mergeCell ref="AJ39:AK39"/>
    <mergeCell ref="AL39:AM39"/>
    <mergeCell ref="AH39:AI40"/>
    <mergeCell ref="AJ40:AK40"/>
    <mergeCell ref="AL40:AM40"/>
    <mergeCell ref="AT33:AU33"/>
    <mergeCell ref="AT32:AU32"/>
    <mergeCell ref="AR36:AS36"/>
    <mergeCell ref="AT36:AU36"/>
    <mergeCell ref="AA32:AB32"/>
    <mergeCell ref="AD32:AE32"/>
    <mergeCell ref="AK32:AL32"/>
    <mergeCell ref="AA33:AB33"/>
    <mergeCell ref="AD33:AE33"/>
    <mergeCell ref="AF32:AJ32"/>
    <mergeCell ref="AF33:AJ33"/>
    <mergeCell ref="AT31:AU31"/>
    <mergeCell ref="V31:W31"/>
    <mergeCell ref="Y31:Z31"/>
    <mergeCell ref="AA31:AE31"/>
    <mergeCell ref="AF31:AG31"/>
    <mergeCell ref="AI31:AJ31"/>
    <mergeCell ref="AK31:AL31"/>
    <mergeCell ref="AA30:AE30"/>
    <mergeCell ref="AF30:AG30"/>
    <mergeCell ref="AI30:AJ30"/>
    <mergeCell ref="AK30:AL30"/>
    <mergeCell ref="A30:A31"/>
    <mergeCell ref="B30:U31"/>
    <mergeCell ref="V30:W30"/>
    <mergeCell ref="Y30:Z30"/>
    <mergeCell ref="AK28:AL28"/>
    <mergeCell ref="AD29:AE29"/>
    <mergeCell ref="AF29:AG29"/>
    <mergeCell ref="AI29:AJ29"/>
    <mergeCell ref="AK29:AL29"/>
    <mergeCell ref="A28:A29"/>
    <mergeCell ref="B28:U29"/>
    <mergeCell ref="V28:Z28"/>
    <mergeCell ref="AA28:AB28"/>
    <mergeCell ref="V29:Z29"/>
    <mergeCell ref="AA29:AB29"/>
    <mergeCell ref="A27:U27"/>
    <mergeCell ref="V27:Z27"/>
    <mergeCell ref="AA27:AE27"/>
    <mergeCell ref="AF27:AJ27"/>
    <mergeCell ref="AZ23:BA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L24:AM24"/>
    <mergeCell ref="AR23:AS23"/>
    <mergeCell ref="AT23:AU24"/>
    <mergeCell ref="AV23:AW23"/>
    <mergeCell ref="AX23:AY23"/>
    <mergeCell ref="AR24:AS24"/>
    <mergeCell ref="AV24:AW24"/>
    <mergeCell ref="AX24:AY24"/>
    <mergeCell ref="AL23:AM23"/>
    <mergeCell ref="AN23:AO24"/>
    <mergeCell ref="AP23:AQ23"/>
    <mergeCell ref="AP24:AQ24"/>
    <mergeCell ref="AP22:AQ22"/>
    <mergeCell ref="AR22:AS22"/>
    <mergeCell ref="A23:A24"/>
    <mergeCell ref="B23:U24"/>
    <mergeCell ref="V23:W23"/>
    <mergeCell ref="X23:Y23"/>
    <mergeCell ref="Z23:AA23"/>
    <mergeCell ref="AB23:AC23"/>
    <mergeCell ref="AD23:AE23"/>
    <mergeCell ref="AF23:AG23"/>
    <mergeCell ref="Z22:AA22"/>
    <mergeCell ref="AB22:AC22"/>
    <mergeCell ref="AD22:AE22"/>
    <mergeCell ref="AF22:AG22"/>
    <mergeCell ref="AV21:AW21"/>
    <mergeCell ref="AX21:AY21"/>
    <mergeCell ref="AZ21:BA22"/>
    <mergeCell ref="AV22:AW22"/>
    <mergeCell ref="AX22:AY22"/>
    <mergeCell ref="A21:A22"/>
    <mergeCell ref="B21:U22"/>
    <mergeCell ref="V21:W21"/>
    <mergeCell ref="X21:Y21"/>
    <mergeCell ref="V22:W22"/>
    <mergeCell ref="X22:Y22"/>
    <mergeCell ref="AV19:AW19"/>
    <mergeCell ref="AX19:AY19"/>
    <mergeCell ref="AZ19:BA20"/>
    <mergeCell ref="AV20:AW20"/>
    <mergeCell ref="AX20:AY20"/>
    <mergeCell ref="A19:A20"/>
    <mergeCell ref="B19:U20"/>
    <mergeCell ref="Z18:AA18"/>
    <mergeCell ref="AB18:AC18"/>
    <mergeCell ref="A17:A18"/>
    <mergeCell ref="B17:U18"/>
    <mergeCell ref="V17:W17"/>
    <mergeCell ref="X17:Y17"/>
    <mergeCell ref="V18:W18"/>
    <mergeCell ref="X18:Y18"/>
    <mergeCell ref="AD18:AE18"/>
    <mergeCell ref="AF18:AG18"/>
    <mergeCell ref="AF17:AG17"/>
    <mergeCell ref="AV17:AW17"/>
    <mergeCell ref="AX17:AY17"/>
    <mergeCell ref="AH17:AI17"/>
    <mergeCell ref="AN17:AO18"/>
    <mergeCell ref="AJ18:AK18"/>
    <mergeCell ref="AL18:AM18"/>
    <mergeCell ref="AV18:AW18"/>
    <mergeCell ref="AX18:AY18"/>
    <mergeCell ref="AH18:AI18"/>
    <mergeCell ref="AJ17:AK17"/>
    <mergeCell ref="AL17:AM17"/>
    <mergeCell ref="Z17:AA17"/>
    <mergeCell ref="AB17:AC17"/>
    <mergeCell ref="AB16:AC16"/>
    <mergeCell ref="AD17:AE17"/>
    <mergeCell ref="AL16:AM16"/>
    <mergeCell ref="AN16:AO16"/>
    <mergeCell ref="AK13:AO13"/>
    <mergeCell ref="A16:U16"/>
    <mergeCell ref="V16:W16"/>
    <mergeCell ref="X16:Y16"/>
    <mergeCell ref="Z16:AA16"/>
    <mergeCell ref="AD16:AE16"/>
    <mergeCell ref="AF16:AG16"/>
    <mergeCell ref="AH16:AI16"/>
    <mergeCell ref="AF12:AG12"/>
    <mergeCell ref="AA13:AB13"/>
    <mergeCell ref="AD12:AE12"/>
    <mergeCell ref="AI12:AJ12"/>
    <mergeCell ref="AA12:AB12"/>
    <mergeCell ref="AI13:AJ13"/>
    <mergeCell ref="AD13:AE13"/>
    <mergeCell ref="AF13:AG13"/>
    <mergeCell ref="AK11:AL11"/>
    <mergeCell ref="AN11:AO11"/>
    <mergeCell ref="AY12:AZ12"/>
    <mergeCell ref="AY13:AZ13"/>
    <mergeCell ref="AK12:AO12"/>
    <mergeCell ref="AP12:AQ12"/>
    <mergeCell ref="AP13:AQ13"/>
    <mergeCell ref="AV12:AW13"/>
    <mergeCell ref="AR13:AS13"/>
    <mergeCell ref="AR12:AS12"/>
    <mergeCell ref="A12:A13"/>
    <mergeCell ref="B12:U13"/>
    <mergeCell ref="V12:W12"/>
    <mergeCell ref="Y12:Z12"/>
    <mergeCell ref="V13:W13"/>
    <mergeCell ref="Y13:Z13"/>
    <mergeCell ref="AY10:AZ10"/>
    <mergeCell ref="AP11:AQ11"/>
    <mergeCell ref="AT11:AU11"/>
    <mergeCell ref="AY11:AZ11"/>
    <mergeCell ref="AT10:AU10"/>
    <mergeCell ref="AV10:AW11"/>
    <mergeCell ref="AP10:AQ10"/>
    <mergeCell ref="AR11:AS11"/>
    <mergeCell ref="AR10:AS10"/>
    <mergeCell ref="AN10:AO10"/>
    <mergeCell ref="A10:A11"/>
    <mergeCell ref="B10:U11"/>
    <mergeCell ref="V10:W10"/>
    <mergeCell ref="Y10:Z10"/>
    <mergeCell ref="AD10:AE10"/>
    <mergeCell ref="AF10:AJ10"/>
    <mergeCell ref="AK10:AL10"/>
    <mergeCell ref="AD11:AE11"/>
    <mergeCell ref="AF11:AJ11"/>
    <mergeCell ref="AV8:AW9"/>
    <mergeCell ref="AY8:AZ8"/>
    <mergeCell ref="AY9:AZ9"/>
    <mergeCell ref="AP9:AQ9"/>
    <mergeCell ref="AN9:AO9"/>
    <mergeCell ref="AR9:AS9"/>
    <mergeCell ref="AT9:AU9"/>
    <mergeCell ref="AT8:AU8"/>
    <mergeCell ref="AR7:AS7"/>
    <mergeCell ref="A8:A9"/>
    <mergeCell ref="B8:U9"/>
    <mergeCell ref="V8:W8"/>
    <mergeCell ref="Y8:Z8"/>
    <mergeCell ref="Y9:Z9"/>
    <mergeCell ref="AN8:AO8"/>
    <mergeCell ref="AP8:AQ8"/>
    <mergeCell ref="AR8:AS8"/>
    <mergeCell ref="AI7:AJ7"/>
    <mergeCell ref="AK7:AL7"/>
    <mergeCell ref="AN7:AO7"/>
    <mergeCell ref="AP7:AQ7"/>
    <mergeCell ref="V7:Z7"/>
    <mergeCell ref="AA7:AB7"/>
    <mergeCell ref="AD7:AE7"/>
    <mergeCell ref="AF7:AG7"/>
    <mergeCell ref="AV6:AW7"/>
    <mergeCell ref="AT7:AU7"/>
    <mergeCell ref="AY6:AZ6"/>
    <mergeCell ref="AY7:AZ7"/>
    <mergeCell ref="AN6:AO6"/>
    <mergeCell ref="AP6:AQ6"/>
    <mergeCell ref="AR6:AS6"/>
    <mergeCell ref="AT6:AU6"/>
    <mergeCell ref="AV5:AW5"/>
    <mergeCell ref="AY5:AZ5"/>
    <mergeCell ref="A6:A7"/>
    <mergeCell ref="B6:U7"/>
    <mergeCell ref="V6:Z6"/>
    <mergeCell ref="AA6:AB6"/>
    <mergeCell ref="AD6:AE6"/>
    <mergeCell ref="AF6:AG6"/>
    <mergeCell ref="AI6:AJ6"/>
    <mergeCell ref="AK6:AL6"/>
    <mergeCell ref="AK5:AO5"/>
    <mergeCell ref="AP5:AQ5"/>
    <mergeCell ref="AR5:AS5"/>
    <mergeCell ref="AT5:AU5"/>
    <mergeCell ref="A5:U5"/>
    <mergeCell ref="V5:Z5"/>
    <mergeCell ref="AA5:AE5"/>
    <mergeCell ref="AF5:AJ5"/>
    <mergeCell ref="A36:U36"/>
    <mergeCell ref="V36:W36"/>
    <mergeCell ref="X36:Y36"/>
    <mergeCell ref="Z36:AA36"/>
    <mergeCell ref="Z38:AA38"/>
    <mergeCell ref="AB38:AC38"/>
    <mergeCell ref="AJ37:AK37"/>
    <mergeCell ref="AR38:AS38"/>
    <mergeCell ref="AD38:AE38"/>
    <mergeCell ref="AF38:AG38"/>
    <mergeCell ref="AP38:AQ38"/>
    <mergeCell ref="AN37:AO38"/>
    <mergeCell ref="AP37:AQ37"/>
    <mergeCell ref="AJ38:AK38"/>
    <mergeCell ref="Z37:AA37"/>
    <mergeCell ref="AB37:AC37"/>
    <mergeCell ref="AD37:AE37"/>
    <mergeCell ref="AF37:AG37"/>
    <mergeCell ref="A37:A38"/>
    <mergeCell ref="B37:U38"/>
    <mergeCell ref="V37:W37"/>
    <mergeCell ref="X37:Y37"/>
    <mergeCell ref="V38:W38"/>
    <mergeCell ref="X38:Y38"/>
    <mergeCell ref="A32:A33"/>
    <mergeCell ref="B32:U33"/>
    <mergeCell ref="V32:W32"/>
    <mergeCell ref="Y32:Z32"/>
    <mergeCell ref="V33:W33"/>
    <mergeCell ref="Y33:Z33"/>
    <mergeCell ref="AH23:AI23"/>
    <mergeCell ref="AJ22:AK22"/>
    <mergeCell ref="AB36:AC36"/>
    <mergeCell ref="AD36:AE36"/>
    <mergeCell ref="AF36:AG36"/>
    <mergeCell ref="AH36:AI36"/>
    <mergeCell ref="AJ23:AK23"/>
    <mergeCell ref="AD28:AE28"/>
    <mergeCell ref="AF28:AG28"/>
    <mergeCell ref="AI28:AJ28"/>
    <mergeCell ref="AJ21:AK21"/>
    <mergeCell ref="AL21:AM21"/>
    <mergeCell ref="V19:AM20"/>
    <mergeCell ref="Z21:AA21"/>
    <mergeCell ref="AB21:AC21"/>
    <mergeCell ref="AD21:AE21"/>
    <mergeCell ref="AF21:AG21"/>
    <mergeCell ref="AR16:AS16"/>
    <mergeCell ref="AP17:AQ17"/>
    <mergeCell ref="AR17:AS17"/>
    <mergeCell ref="AT17:AU18"/>
    <mergeCell ref="AP21:AQ21"/>
    <mergeCell ref="AP18:AQ18"/>
    <mergeCell ref="AH21:AI21"/>
    <mergeCell ref="AT19:AU20"/>
    <mergeCell ref="AN21:AO22"/>
    <mergeCell ref="AH22:AI22"/>
    <mergeCell ref="AN19:AO20"/>
    <mergeCell ref="AR21:AS21"/>
    <mergeCell ref="AT21:AU22"/>
    <mergeCell ref="AL22:AM22"/>
    <mergeCell ref="AP19:AQ19"/>
    <mergeCell ref="AR19:AS19"/>
    <mergeCell ref="AP20:AQ20"/>
    <mergeCell ref="AR20:AS20"/>
    <mergeCell ref="V9:W9"/>
    <mergeCell ref="V11:W11"/>
    <mergeCell ref="AA10:AB10"/>
    <mergeCell ref="AA11:AB11"/>
    <mergeCell ref="Y11:Z11"/>
    <mergeCell ref="AA8:AE8"/>
    <mergeCell ref="AA9:AE9"/>
    <mergeCell ref="AK8:AL8"/>
    <mergeCell ref="AK9:AL9"/>
    <mergeCell ref="AF8:AG8"/>
    <mergeCell ref="AI8:AJ8"/>
    <mergeCell ref="AI9:AJ9"/>
    <mergeCell ref="AF9:AG9"/>
    <mergeCell ref="AZ17:BA18"/>
    <mergeCell ref="AR14:AS14"/>
    <mergeCell ref="AK14:AO14"/>
    <mergeCell ref="AP14:AQ14"/>
    <mergeCell ref="AJ16:AK16"/>
    <mergeCell ref="AV16:AW16"/>
    <mergeCell ref="AX16:AY16"/>
    <mergeCell ref="AT16:AU16"/>
    <mergeCell ref="AR18:AS18"/>
    <mergeCell ref="AP16:AQ16"/>
    <mergeCell ref="BA5:BB5"/>
    <mergeCell ref="BA6:BB7"/>
    <mergeCell ref="BA8:BB9"/>
    <mergeCell ref="BA10:BB11"/>
    <mergeCell ref="BA12:BB13"/>
    <mergeCell ref="AK27:AL27"/>
    <mergeCell ref="AM27:AN27"/>
    <mergeCell ref="AO27:AP27"/>
    <mergeCell ref="AQ27:AR27"/>
    <mergeCell ref="AY27:AZ27"/>
    <mergeCell ref="BA27:BB27"/>
    <mergeCell ref="AZ16:BA16"/>
    <mergeCell ref="AT12:AU12"/>
    <mergeCell ref="AT13:AU13"/>
    <mergeCell ref="AY28:AZ28"/>
    <mergeCell ref="BA28:BB29"/>
    <mergeCell ref="AM29:AN29"/>
    <mergeCell ref="AO29:AP29"/>
    <mergeCell ref="AY29:AZ29"/>
    <mergeCell ref="AM28:AN28"/>
    <mergeCell ref="AO28:AP28"/>
    <mergeCell ref="AQ28:AR29"/>
    <mergeCell ref="AT29:AU29"/>
    <mergeCell ref="AY30:AZ30"/>
    <mergeCell ref="BA30:BB31"/>
    <mergeCell ref="AM31:AN31"/>
    <mergeCell ref="AO31:AP31"/>
    <mergeCell ref="AY31:AZ31"/>
    <mergeCell ref="AT30:AU30"/>
    <mergeCell ref="AM30:AN30"/>
    <mergeCell ref="AO30:AP30"/>
    <mergeCell ref="AQ30:AR31"/>
    <mergeCell ref="AV30:AW31"/>
    <mergeCell ref="BA32:BB33"/>
    <mergeCell ref="AK33:AL33"/>
    <mergeCell ref="AM33:AN33"/>
    <mergeCell ref="AO33:AP33"/>
    <mergeCell ref="AY33:AZ33"/>
    <mergeCell ref="AM32:AN32"/>
    <mergeCell ref="AO32:AP32"/>
    <mergeCell ref="AQ32:AR33"/>
    <mergeCell ref="AY32:AZ32"/>
    <mergeCell ref="AV32:AW33"/>
    <mergeCell ref="AX36:AY36"/>
    <mergeCell ref="AV36:AW36"/>
    <mergeCell ref="AJ36:AK36"/>
    <mergeCell ref="AP36:AQ36"/>
    <mergeCell ref="AL36:AM36"/>
    <mergeCell ref="AN36:AO36"/>
    <mergeCell ref="AL38:AM38"/>
    <mergeCell ref="AF34:AJ34"/>
    <mergeCell ref="AK34:AL34"/>
    <mergeCell ref="AM34:AN34"/>
    <mergeCell ref="AL37:AM37"/>
    <mergeCell ref="AX37:AY37"/>
    <mergeCell ref="AZ37:BA38"/>
    <mergeCell ref="AX38:AY38"/>
    <mergeCell ref="AR37:AS37"/>
    <mergeCell ref="AT37:AU38"/>
    <mergeCell ref="AV37:AW37"/>
    <mergeCell ref="AV38:AW38"/>
    <mergeCell ref="BB46:BC46"/>
    <mergeCell ref="BE46:BF46"/>
    <mergeCell ref="AX39:AY39"/>
    <mergeCell ref="AZ39:BA40"/>
    <mergeCell ref="AX40:AY40"/>
    <mergeCell ref="AX41:AY41"/>
    <mergeCell ref="AZ41:BA42"/>
    <mergeCell ref="AX42:AY42"/>
    <mergeCell ref="AW44:BA44"/>
    <mergeCell ref="AV41:AW41"/>
    <mergeCell ref="A1:BF1"/>
    <mergeCell ref="BB44:BF44"/>
    <mergeCell ref="BB45:BC45"/>
    <mergeCell ref="BE45:BF45"/>
    <mergeCell ref="AH41:AI42"/>
    <mergeCell ref="AV40:AW40"/>
    <mergeCell ref="AN39:AO40"/>
    <mergeCell ref="AV39:AW39"/>
    <mergeCell ref="AZ36:BA36"/>
    <mergeCell ref="AH37:AI38"/>
  </mergeCells>
  <printOptions horizontalCentered="1"/>
  <pageMargins left="0.3937007874015748" right="0.3937007874015748" top="0.3937007874015748" bottom="0.6299212598425197" header="0.31496062992125984" footer="0.5118110236220472"/>
  <pageSetup horizontalDpi="120" verticalDpi="120" orientation="portrait" paperSize="9" scale="95" r:id="rId4"/>
  <legacyDrawing r:id="rId3"/>
  <oleObjects>
    <oleObject progId="PBrush" shapeId="1047454" r:id="rId1"/>
    <oleObject progId="PBrush" shapeId="104745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Walnir Oliveira Silva Junior</dc:creator>
  <cp:keywords/>
  <dc:description/>
  <cp:lastModifiedBy>Liga Regional</cp:lastModifiedBy>
  <cp:lastPrinted>2002-04-19T19:22:53Z</cp:lastPrinted>
  <dcterms:created xsi:type="dcterms:W3CDTF">2000-02-23T00:30:57Z</dcterms:created>
  <dcterms:modified xsi:type="dcterms:W3CDTF">2002-07-05T20:24:00Z</dcterms:modified>
  <cp:category/>
  <cp:version/>
  <cp:contentType/>
  <cp:contentStatus/>
</cp:coreProperties>
</file>