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75" windowHeight="6435" tabRatio="729" activeTab="0"/>
  </bookViews>
  <sheets>
    <sheet name="Sub 09 (Fraldinha)" sheetId="1" r:id="rId1"/>
    <sheet name="Sub 11 (Pre Mirim)" sheetId="2" r:id="rId2"/>
    <sheet name="Sub 13 (Mirim)" sheetId="3" r:id="rId3"/>
    <sheet name="Sub 15 (Infantil)" sheetId="4" r:id="rId4"/>
    <sheet name="Sub 17 (Infanto)" sheetId="5" r:id="rId5"/>
    <sheet name="Sub 20 (Juvenil)" sheetId="6" r:id="rId6"/>
    <sheet name="Principal" sheetId="7" r:id="rId7"/>
  </sheets>
  <definedNames>
    <definedName name="_xlnm.Print_Titles" localSheetId="6">'Principal'!$1:$9</definedName>
    <definedName name="_xlnm.Print_Titles" localSheetId="0">'Sub 09 (Fraldinha)'!$1:$7</definedName>
    <definedName name="_xlnm.Print_Titles" localSheetId="1">'Sub 11 (Pre Mirim)'!$1:$7</definedName>
    <definedName name="_xlnm.Print_Titles" localSheetId="2">'Sub 13 (Mirim)'!$1:$6</definedName>
    <definedName name="_xlnm.Print_Titles" localSheetId="3">'Sub 15 (Infantil)'!$1:$6</definedName>
    <definedName name="_xlnm.Print_Titles" localSheetId="4">'Sub 17 (Infanto)'!$1:$6</definedName>
    <definedName name="_xlnm.Print_Titles" localSheetId="5">'Sub 20 (Juvenil)'!$1:$6</definedName>
  </definedNames>
  <calcPr fullCalcOnLoad="1"/>
</workbook>
</file>

<file path=xl/sharedStrings.xml><?xml version="1.0" encoding="utf-8"?>
<sst xmlns="http://schemas.openxmlformats.org/spreadsheetml/2006/main" count="1415" uniqueCount="120">
  <si>
    <t>1ª Fase:    CLASSIFICAÇÃO</t>
  </si>
  <si>
    <t>GP</t>
  </si>
  <si>
    <t>GC</t>
  </si>
  <si>
    <t>x</t>
  </si>
  <si>
    <t>COLOCAÇÃO</t>
  </si>
  <si>
    <t>1º Jogo</t>
  </si>
  <si>
    <t>Prorrog.</t>
  </si>
  <si>
    <t>2º Col.</t>
  </si>
  <si>
    <t>TT Gols</t>
  </si>
  <si>
    <t>EQUIPES - CHAVE A</t>
  </si>
  <si>
    <t>EQUIPES - CHAVE B</t>
  </si>
  <si>
    <t>Penaltis</t>
  </si>
  <si>
    <t>LIGA REGIONAL DE FUTEBOL DE SALÃO DO LITORAL PAULISTA</t>
  </si>
  <si>
    <t>FUNDADA EM 17 DE MARÇO DE 1956</t>
  </si>
  <si>
    <t>Internet: w w w.lrfslp.com.br - e-mail: ligaregional@bol.com.br</t>
  </si>
  <si>
    <t>PG</t>
  </si>
  <si>
    <t>Col</t>
  </si>
  <si>
    <t>Não haverá disputa desta Fase nesta categoria, indo as equipes direto para a Terceira Fase.</t>
  </si>
  <si>
    <t>1º Col.</t>
  </si>
  <si>
    <t>EQUIPES - CHAVE C</t>
  </si>
  <si>
    <t>3ª Fase:</t>
  </si>
  <si>
    <t>2ª Fase:</t>
  </si>
  <si>
    <r>
      <t xml:space="preserve">Categoria: </t>
    </r>
    <r>
      <rPr>
        <b/>
        <i/>
        <sz val="14"/>
        <color indexed="10"/>
        <rFont val="Arial"/>
        <family val="2"/>
      </rPr>
      <t>PRINCIPAL</t>
    </r>
  </si>
  <si>
    <t>EQUIPES</t>
  </si>
  <si>
    <t>EQUIPES - CHAVE D</t>
  </si>
  <si>
    <t>Nova Geração de Vila Natal</t>
  </si>
  <si>
    <t>E. C. Beira Mar</t>
  </si>
  <si>
    <t>Senador Feijó F. C.</t>
  </si>
  <si>
    <t>E. C. Colorado</t>
  </si>
  <si>
    <t>Caveiras</t>
  </si>
  <si>
    <t>Medicina Santos</t>
  </si>
  <si>
    <t>P. S. V.</t>
  </si>
  <si>
    <t>Associação Comercial de Santos</t>
  </si>
  <si>
    <t>Expressinho da Penha F. C.</t>
  </si>
  <si>
    <t>Rua Dr. Carvalho de Mendonça, 243 - Cj. 04 - Telefax: (013) 3222-9640 - 3222-9633</t>
  </si>
  <si>
    <t>Cep: 11.070-101  -  Santos  -  Est. de São Paulo  -  Brasil</t>
  </si>
  <si>
    <t>I COPA JORNAL DO ESPORTE DE FUTSAL</t>
  </si>
  <si>
    <r>
      <t xml:space="preserve">Categoria: </t>
    </r>
    <r>
      <rPr>
        <b/>
        <i/>
        <sz val="14"/>
        <color indexed="10"/>
        <rFont val="Arial"/>
        <family val="2"/>
      </rPr>
      <t>SUB 09 (FRALDINHA)</t>
    </r>
  </si>
  <si>
    <r>
      <t xml:space="preserve">Categoria: </t>
    </r>
    <r>
      <rPr>
        <b/>
        <i/>
        <sz val="14"/>
        <color indexed="10"/>
        <rFont val="Arial"/>
        <family val="2"/>
      </rPr>
      <t>SUB 11 (PRÉ MIRIM)</t>
    </r>
  </si>
  <si>
    <t>E. C. Vila Nova</t>
  </si>
  <si>
    <t>Pref. Mun. de Mongaguá</t>
  </si>
  <si>
    <t>Santos F. C. "A"</t>
  </si>
  <si>
    <t>Santos F. C. "B"</t>
  </si>
  <si>
    <t>Ch. E</t>
  </si>
  <si>
    <t>Ch. F</t>
  </si>
  <si>
    <t>Ch. G</t>
  </si>
  <si>
    <t>2ª Fase</t>
  </si>
  <si>
    <t>1º Col."A"</t>
  </si>
  <si>
    <t>2º Col."B"</t>
  </si>
  <si>
    <t>2º Col."A"</t>
  </si>
  <si>
    <t>1º Col."B"</t>
  </si>
  <si>
    <t>Vc.Ch.E</t>
  </si>
  <si>
    <t>Vc.Ch.F</t>
  </si>
  <si>
    <r>
      <t xml:space="preserve">Categoria: </t>
    </r>
    <r>
      <rPr>
        <b/>
        <i/>
        <sz val="14"/>
        <color indexed="10"/>
        <rFont val="Arial"/>
        <family val="2"/>
      </rPr>
      <t>SUB 13 (MIRIM)</t>
    </r>
  </si>
  <si>
    <r>
      <t xml:space="preserve">Categoria: </t>
    </r>
    <r>
      <rPr>
        <b/>
        <i/>
        <sz val="14"/>
        <color indexed="10"/>
        <rFont val="Arial"/>
        <family val="2"/>
      </rPr>
      <t>SUB 17 (INFANTO)</t>
    </r>
  </si>
  <si>
    <r>
      <t xml:space="preserve">Categoria: </t>
    </r>
    <r>
      <rPr>
        <b/>
        <i/>
        <sz val="14"/>
        <color indexed="10"/>
        <rFont val="Arial"/>
        <family val="2"/>
      </rPr>
      <t>SUB 20 (JUVENIL)</t>
    </r>
  </si>
  <si>
    <t>Vc. Ch. D</t>
  </si>
  <si>
    <t>Vc. Ch. C</t>
  </si>
  <si>
    <t>Vc.Ch. F</t>
  </si>
  <si>
    <t>Vc. Ch. B</t>
  </si>
  <si>
    <t>Vc. Ch. A</t>
  </si>
  <si>
    <t>Guarujá Futsal/Microcamp/PMG</t>
  </si>
  <si>
    <t>Clube Internacional de Regatas "B"</t>
  </si>
  <si>
    <t>Clube Internacional de Regatas "A"</t>
  </si>
  <si>
    <t>G. E. Aymoré/PMC</t>
  </si>
  <si>
    <t>E. C. Cruzeiro</t>
  </si>
  <si>
    <t>Abor-Ass.Benef.Oswaldo de Rosis</t>
  </si>
  <si>
    <t>E. C. Independente/Gil Sport</t>
  </si>
  <si>
    <t>Força Jovem</t>
  </si>
  <si>
    <t>Guarujá/Cia Forma/McDonald's/PMG</t>
  </si>
  <si>
    <t>Real Madri/Esc. Automóveis Sena</t>
  </si>
  <si>
    <t>Clube Internacional de Regatas</t>
  </si>
  <si>
    <t>C. R. Tumiaru</t>
  </si>
  <si>
    <t>SDAS-Sind.Desp.Ad. de Santos</t>
  </si>
  <si>
    <t>Chapadão</t>
  </si>
  <si>
    <r>
      <t xml:space="preserve">Categoria: </t>
    </r>
    <r>
      <rPr>
        <b/>
        <i/>
        <sz val="14"/>
        <color indexed="10"/>
        <rFont val="Arial"/>
        <family val="2"/>
      </rPr>
      <t>SUB 15 (INFANTIL)</t>
    </r>
  </si>
  <si>
    <t>Proj. Irmão Menor - Col. Marista</t>
  </si>
  <si>
    <t>Col. Sedes Sapientiae</t>
  </si>
  <si>
    <t>Cruzeiro MSB</t>
  </si>
  <si>
    <t>Meninos do Marapé</t>
  </si>
  <si>
    <t>Grêmio Prodesan</t>
  </si>
  <si>
    <t>Garra</t>
  </si>
  <si>
    <t>Exodo Bus</t>
  </si>
  <si>
    <t>Esc. da Família Azevedo</t>
  </si>
  <si>
    <t>Unimes/Fefis/Fupes</t>
  </si>
  <si>
    <t>Parceiros do Futuro/Castelo Branco</t>
  </si>
  <si>
    <t>CNA/Sectur Praia Grande</t>
  </si>
  <si>
    <t>Camp Praia Grande</t>
  </si>
  <si>
    <t>Cantinho da Saudade</t>
  </si>
  <si>
    <t>Orangeball</t>
  </si>
  <si>
    <t>São Jorge/Gil Sport</t>
  </si>
  <si>
    <t>Mopala</t>
  </si>
  <si>
    <t>Direito Unimonte</t>
  </si>
  <si>
    <t>Atacadão Praia Grande</t>
  </si>
  <si>
    <t>New Link</t>
  </si>
  <si>
    <t>E. C. Nóis na Fita</t>
  </si>
  <si>
    <t>Golden Ball</t>
  </si>
  <si>
    <t>V. Morel/Grupo ACS</t>
  </si>
  <si>
    <t>X</t>
  </si>
  <si>
    <t>1º</t>
  </si>
  <si>
    <t>2º</t>
  </si>
  <si>
    <t>3º</t>
  </si>
  <si>
    <t>5º</t>
  </si>
  <si>
    <t>6º</t>
  </si>
  <si>
    <t>4º</t>
  </si>
  <si>
    <t>2ºCol."B"</t>
  </si>
  <si>
    <t>2ºCol."A"</t>
  </si>
  <si>
    <t>7º</t>
  </si>
  <si>
    <t>-</t>
  </si>
  <si>
    <t>E   L   I   M   I   N   A   D   O</t>
  </si>
  <si>
    <t>Guarujá Futsal/Microcamp</t>
  </si>
  <si>
    <t>Clube Internacional "A"</t>
  </si>
  <si>
    <t>E.C.Independente/Gil Sport</t>
  </si>
  <si>
    <t>Ass.Comercial de Santos</t>
  </si>
  <si>
    <t>E  L  I  M  I  N  A  D  O</t>
  </si>
  <si>
    <t>Expressinho da Penha</t>
  </si>
  <si>
    <t>SDAS-Sind.Desp.Ad.Stos</t>
  </si>
  <si>
    <t>Ass. Comercial de Santos</t>
  </si>
  <si>
    <t>SDAS-Sind.Desp.Ad. Santos</t>
  </si>
  <si>
    <t>G. E. Aymoré</t>
  </si>
</sst>
</file>

<file path=xl/styles.xml><?xml version="1.0" encoding="utf-8"?>
<styleSheet xmlns="http://schemas.openxmlformats.org/spreadsheetml/2006/main">
  <numFmts count="24">
    <numFmt numFmtId="5" formatCode="&quot;R$ &quot;#,##0;\-&quot;R$ &quot;#,##0"/>
    <numFmt numFmtId="6" formatCode="&quot;R$ &quot;#,##0;[Red]\-&quot;R$ &quot;#,##0"/>
    <numFmt numFmtId="7" formatCode="&quot;R$ &quot;#,##0.00;\-&quot;R$ &quot;#,##0.00"/>
    <numFmt numFmtId="8" formatCode="&quot;R$ &quot;#,##0.00;[Red]\-&quot;R$ &quot;#,##0.00"/>
    <numFmt numFmtId="42" formatCode="_-&quot;R$ &quot;* #,##0_-;\-&quot;R$ &quot;* #,##0_-;_-&quot;R$ &quot;* &quot;-&quot;_-;_-@_-"/>
    <numFmt numFmtId="41" formatCode="_-* #,##0_-;\-* #,##0_-;_-* &quot;-&quot;_-;_-@_-"/>
    <numFmt numFmtId="44" formatCode="_-&quot;R$ &quot;* #,##0.00_-;\-&quot;R$ &quot;* #,##0.00_-;_-&quot;R$ 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Caslon Two Black SSi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22"/>
      <color indexed="8"/>
      <name val="Caslon Two Black SSi"/>
      <family val="1"/>
    </font>
    <font>
      <i/>
      <u val="single"/>
      <sz val="14"/>
      <name val="Arial"/>
      <family val="2"/>
    </font>
    <font>
      <b/>
      <i/>
      <sz val="14"/>
      <color indexed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5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50"/>
      <name val="Arial"/>
      <family val="2"/>
    </font>
    <font>
      <b/>
      <sz val="8"/>
      <color indexed="50"/>
      <name val="Arial"/>
      <family val="2"/>
    </font>
    <font>
      <b/>
      <sz val="10"/>
      <color indexed="50"/>
      <name val="Arial"/>
      <family val="2"/>
    </font>
    <font>
      <b/>
      <i/>
      <sz val="9"/>
      <color indexed="62"/>
      <name val="Arial"/>
      <family val="2"/>
    </font>
    <font>
      <b/>
      <sz val="9"/>
      <color indexed="10"/>
      <name val="Arial"/>
      <family val="2"/>
    </font>
    <font>
      <i/>
      <sz val="10"/>
      <color indexed="12"/>
      <name val="Arial"/>
      <family val="2"/>
    </font>
    <font>
      <b/>
      <i/>
      <sz val="9"/>
      <color indexed="10"/>
      <name val="Arial"/>
      <family val="2"/>
    </font>
    <font>
      <b/>
      <sz val="7"/>
      <color indexed="50"/>
      <name val="Arial"/>
      <family val="2"/>
    </font>
    <font>
      <sz val="7"/>
      <name val="Arial"/>
      <family val="2"/>
    </font>
    <font>
      <i/>
      <sz val="10"/>
      <color indexed="58"/>
      <name val="Arial"/>
      <family val="2"/>
    </font>
    <font>
      <b/>
      <i/>
      <sz val="10"/>
      <color indexed="12"/>
      <name val="Arial"/>
      <family val="2"/>
    </font>
    <font>
      <i/>
      <sz val="10"/>
      <color indexed="5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2" borderId="6" xfId="0" applyNumberFormat="1" applyFill="1" applyBorder="1" applyAlignment="1">
      <alignment vertical="center"/>
    </xf>
    <xf numFmtId="178" fontId="0" fillId="2" borderId="7" xfId="0" applyNumberForma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0" fillId="2" borderId="8" xfId="0" applyNumberForma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/>
    </xf>
    <xf numFmtId="178" fontId="20" fillId="0" borderId="0" xfId="0" applyNumberFormat="1" applyFont="1" applyFill="1" applyBorder="1" applyAlignment="1">
      <alignment horizontal="center" vertical="center"/>
    </xf>
    <xf numFmtId="178" fontId="0" fillId="2" borderId="0" xfId="0" applyNumberFormat="1" applyFont="1" applyFill="1" applyBorder="1" applyAlignment="1">
      <alignment vertical="center"/>
    </xf>
    <xf numFmtId="178" fontId="0" fillId="2" borderId="13" xfId="0" applyNumberFormat="1" applyFont="1" applyFill="1" applyBorder="1" applyAlignment="1">
      <alignment vertical="center"/>
    </xf>
    <xf numFmtId="178" fontId="0" fillId="2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2" borderId="9" xfId="0" applyNumberFormat="1" applyFont="1" applyFill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178" fontId="0" fillId="2" borderId="15" xfId="0" applyNumberFormat="1" applyFont="1" applyFill="1" applyBorder="1" applyAlignment="1">
      <alignment horizontal="center" vertical="center"/>
    </xf>
    <xf numFmtId="178" fontId="0" fillId="2" borderId="9" xfId="0" applyNumberFormat="1" applyFont="1" applyFill="1" applyBorder="1" applyAlignment="1">
      <alignment horizontal="center" vertical="center"/>
    </xf>
    <xf numFmtId="178" fontId="0" fillId="2" borderId="16" xfId="0" applyNumberFormat="1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2" borderId="18" xfId="0" applyNumberForma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78" fontId="0" fillId="2" borderId="19" xfId="0" applyNumberFormat="1" applyFont="1" applyFill="1" applyBorder="1" applyAlignment="1">
      <alignment vertical="center"/>
    </xf>
    <xf numFmtId="178" fontId="0" fillId="2" borderId="20" xfId="0" applyNumberFormat="1" applyFont="1" applyFill="1" applyBorder="1" applyAlignment="1">
      <alignment vertical="center"/>
    </xf>
    <xf numFmtId="178" fontId="17" fillId="0" borderId="9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178" fontId="13" fillId="0" borderId="9" xfId="0" applyNumberFormat="1" applyFont="1" applyBorder="1" applyAlignment="1">
      <alignment vertical="center"/>
    </xf>
    <xf numFmtId="178" fontId="17" fillId="0" borderId="10" xfId="0" applyNumberFormat="1" applyFont="1" applyBorder="1" applyAlignment="1">
      <alignment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178" fontId="13" fillId="0" borderId="10" xfId="0" applyNumberFormat="1" applyFont="1" applyBorder="1" applyAlignment="1">
      <alignment vertical="center"/>
    </xf>
    <xf numFmtId="0" fontId="13" fillId="3" borderId="23" xfId="0" applyFont="1" applyFill="1" applyBorder="1" applyAlignment="1">
      <alignment horizontal="center" vertical="center"/>
    </xf>
    <xf numFmtId="178" fontId="17" fillId="0" borderId="0" xfId="0" applyNumberFormat="1" applyFont="1" applyBorder="1" applyAlignment="1">
      <alignment vertical="center"/>
    </xf>
    <xf numFmtId="178" fontId="17" fillId="0" borderId="10" xfId="0" applyNumberFormat="1" applyFont="1" applyFill="1" applyBorder="1" applyAlignment="1">
      <alignment vertical="center"/>
    </xf>
    <xf numFmtId="178" fontId="17" fillId="0" borderId="9" xfId="0" applyNumberFormat="1" applyFont="1" applyFill="1" applyBorder="1" applyAlignment="1">
      <alignment vertical="center"/>
    </xf>
    <xf numFmtId="178" fontId="13" fillId="0" borderId="10" xfId="0" applyNumberFormat="1" applyFont="1" applyFill="1" applyBorder="1" applyAlignment="1">
      <alignment vertical="center"/>
    </xf>
    <xf numFmtId="178" fontId="13" fillId="0" borderId="9" xfId="0" applyNumberFormat="1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178" fontId="28" fillId="0" borderId="10" xfId="0" applyNumberFormat="1" applyFont="1" applyFill="1" applyBorder="1" applyAlignment="1">
      <alignment vertical="center"/>
    </xf>
    <xf numFmtId="178" fontId="28" fillId="0" borderId="10" xfId="0" applyNumberFormat="1" applyFont="1" applyBorder="1" applyAlignment="1">
      <alignment vertical="center"/>
    </xf>
    <xf numFmtId="178" fontId="28" fillId="2" borderId="13" xfId="0" applyNumberFormat="1" applyFont="1" applyFill="1" applyBorder="1" applyAlignment="1">
      <alignment vertical="center"/>
    </xf>
    <xf numFmtId="178" fontId="28" fillId="2" borderId="10" xfId="0" applyNumberFormat="1" applyFont="1" applyFill="1" applyBorder="1" applyAlignment="1">
      <alignment vertical="center"/>
    </xf>
    <xf numFmtId="178" fontId="28" fillId="0" borderId="0" xfId="0" applyNumberFormat="1" applyFont="1" applyBorder="1" applyAlignment="1">
      <alignment vertical="center"/>
    </xf>
    <xf numFmtId="178" fontId="28" fillId="0" borderId="9" xfId="0" applyNumberFormat="1" applyFont="1" applyBorder="1" applyAlignment="1">
      <alignment vertical="center"/>
    </xf>
    <xf numFmtId="178" fontId="18" fillId="0" borderId="10" xfId="0" applyNumberFormat="1" applyFont="1" applyFill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30" fillId="0" borderId="0" xfId="0" applyNumberFormat="1" applyFont="1" applyBorder="1" applyAlignment="1">
      <alignment vertical="center"/>
    </xf>
    <xf numFmtId="178" fontId="30" fillId="2" borderId="13" xfId="0" applyNumberFormat="1" applyFont="1" applyFill="1" applyBorder="1" applyAlignment="1">
      <alignment vertical="center"/>
    </xf>
    <xf numFmtId="178" fontId="30" fillId="2" borderId="10" xfId="0" applyNumberFormat="1" applyFont="1" applyFill="1" applyBorder="1" applyAlignment="1">
      <alignment vertical="center"/>
    </xf>
    <xf numFmtId="178" fontId="30" fillId="0" borderId="10" xfId="0" applyNumberFormat="1" applyFont="1" applyBorder="1" applyAlignment="1">
      <alignment vertical="center"/>
    </xf>
    <xf numFmtId="178" fontId="30" fillId="0" borderId="9" xfId="0" applyNumberFormat="1" applyFont="1" applyBorder="1" applyAlignment="1">
      <alignment vertical="center"/>
    </xf>
    <xf numFmtId="178" fontId="13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178" fontId="1" fillId="2" borderId="24" xfId="0" applyNumberFormat="1" applyFont="1" applyFill="1" applyBorder="1" applyAlignment="1">
      <alignment horizontal="center" vertical="center"/>
    </xf>
    <xf numFmtId="178" fontId="1" fillId="2" borderId="11" xfId="0" applyNumberFormat="1" applyFont="1" applyFill="1" applyBorder="1" applyAlignment="1">
      <alignment horizontal="center" vertical="center"/>
    </xf>
    <xf numFmtId="178" fontId="1" fillId="2" borderId="27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178" fontId="13" fillId="0" borderId="11" xfId="0" applyNumberFormat="1" applyFont="1" applyBorder="1" applyAlignment="1">
      <alignment horizontal="center" vertical="center"/>
    </xf>
    <xf numFmtId="178" fontId="13" fillId="0" borderId="25" xfId="0" applyNumberFormat="1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19" fillId="0" borderId="30" xfId="0" applyNumberFormat="1" applyFont="1" applyBorder="1" applyAlignment="1">
      <alignment horizontal="center" vertical="center"/>
    </xf>
    <xf numFmtId="178" fontId="19" fillId="0" borderId="31" xfId="0" applyNumberFormat="1" applyFont="1" applyBorder="1" applyAlignment="1">
      <alignment horizontal="center" vertical="center"/>
    </xf>
    <xf numFmtId="178" fontId="20" fillId="0" borderId="24" xfId="0" applyNumberFormat="1" applyFont="1" applyBorder="1" applyAlignment="1">
      <alignment horizontal="center" vertical="center"/>
    </xf>
    <xf numFmtId="178" fontId="20" fillId="0" borderId="25" xfId="0" applyNumberFormat="1" applyFont="1" applyBorder="1" applyAlignment="1">
      <alignment horizontal="center" vertical="center"/>
    </xf>
    <xf numFmtId="178" fontId="6" fillId="2" borderId="26" xfId="0" applyNumberFormat="1" applyFont="1" applyFill="1" applyBorder="1" applyAlignment="1">
      <alignment horizontal="center" vertical="center"/>
    </xf>
    <xf numFmtId="178" fontId="6" fillId="2" borderId="27" xfId="0" applyNumberFormat="1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3" fillId="0" borderId="28" xfId="0" applyNumberFormat="1" applyFont="1" applyBorder="1" applyAlignment="1">
      <alignment horizontal="center" vertical="center"/>
    </xf>
    <xf numFmtId="178" fontId="1" fillId="2" borderId="26" xfId="0" applyNumberFormat="1" applyFont="1" applyFill="1" applyBorder="1" applyAlignment="1">
      <alignment horizontal="center" vertical="center"/>
    </xf>
    <xf numFmtId="178" fontId="17" fillId="0" borderId="15" xfId="0" applyNumberFormat="1" applyFont="1" applyBorder="1" applyAlignment="1">
      <alignment horizontal="center" vertical="center"/>
    </xf>
    <xf numFmtId="178" fontId="17" fillId="0" borderId="9" xfId="0" applyNumberFormat="1" applyFont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178" fontId="17" fillId="0" borderId="35" xfId="0" applyNumberFormat="1" applyFont="1" applyBorder="1" applyAlignment="1">
      <alignment horizontal="center" vertical="center"/>
    </xf>
    <xf numFmtId="178" fontId="17" fillId="0" borderId="2" xfId="0" applyNumberFormat="1" applyFont="1" applyBorder="1" applyAlignment="1">
      <alignment horizontal="center" vertical="center"/>
    </xf>
    <xf numFmtId="178" fontId="17" fillId="0" borderId="34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center" vertical="center"/>
    </xf>
    <xf numFmtId="178" fontId="17" fillId="0" borderId="28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78" fontId="22" fillId="0" borderId="29" xfId="0" applyNumberFormat="1" applyFont="1" applyBorder="1" applyAlignment="1">
      <alignment horizontal="center" vertical="center"/>
    </xf>
    <xf numFmtId="178" fontId="22" fillId="0" borderId="23" xfId="0" applyNumberFormat="1" applyFont="1" applyBorder="1" applyAlignment="1">
      <alignment horizontal="center" vertical="center"/>
    </xf>
    <xf numFmtId="178" fontId="19" fillId="0" borderId="32" xfId="0" applyNumberFormat="1" applyFont="1" applyBorder="1" applyAlignment="1">
      <alignment horizontal="center" vertical="center"/>
    </xf>
    <xf numFmtId="178" fontId="19" fillId="0" borderId="33" xfId="0" applyNumberFormat="1" applyFont="1" applyBorder="1" applyAlignment="1">
      <alignment horizontal="center" vertical="center"/>
    </xf>
    <xf numFmtId="178" fontId="19" fillId="0" borderId="29" xfId="0" applyNumberFormat="1" applyFont="1" applyBorder="1" applyAlignment="1">
      <alignment horizontal="center" vertical="center"/>
    </xf>
    <xf numFmtId="178" fontId="19" fillId="0" borderId="23" xfId="0" applyNumberFormat="1" applyFont="1" applyBorder="1" applyAlignment="1">
      <alignment horizontal="center" vertical="center"/>
    </xf>
    <xf numFmtId="178" fontId="7" fillId="2" borderId="24" xfId="0" applyNumberFormat="1" applyFont="1" applyFill="1" applyBorder="1" applyAlignment="1">
      <alignment horizontal="center" vertical="center"/>
    </xf>
    <xf numFmtId="178" fontId="7" fillId="2" borderId="25" xfId="0" applyNumberFormat="1" applyFont="1" applyFill="1" applyBorder="1" applyAlignment="1">
      <alignment horizontal="center" vertical="center"/>
    </xf>
    <xf numFmtId="178" fontId="13" fillId="0" borderId="13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28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8" fontId="23" fillId="0" borderId="32" xfId="0" applyNumberFormat="1" applyFont="1" applyFill="1" applyBorder="1" applyAlignment="1">
      <alignment horizontal="center" vertical="center"/>
    </xf>
    <xf numFmtId="178" fontId="23" fillId="0" borderId="33" xfId="0" applyNumberFormat="1" applyFont="1" applyFill="1" applyBorder="1" applyAlignment="1">
      <alignment horizontal="center" vertical="center"/>
    </xf>
    <xf numFmtId="178" fontId="23" fillId="0" borderId="29" xfId="0" applyNumberFormat="1" applyFont="1" applyFill="1" applyBorder="1" applyAlignment="1">
      <alignment horizontal="center" vertical="center"/>
    </xf>
    <xf numFmtId="178" fontId="23" fillId="0" borderId="23" xfId="0" applyNumberFormat="1" applyFont="1" applyFill="1" applyBorder="1" applyAlignment="1">
      <alignment horizontal="center" vertical="center"/>
    </xf>
    <xf numFmtId="178" fontId="22" fillId="0" borderId="32" xfId="0" applyNumberFormat="1" applyFont="1" applyBorder="1" applyAlignment="1">
      <alignment horizontal="center" vertical="center"/>
    </xf>
    <xf numFmtId="178" fontId="22" fillId="0" borderId="33" xfId="0" applyNumberFormat="1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78" fontId="6" fillId="2" borderId="2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8" fontId="17" fillId="0" borderId="13" xfId="0" applyNumberFormat="1" applyFont="1" applyBorder="1" applyAlignment="1">
      <alignment horizontal="center" vertical="center"/>
    </xf>
    <xf numFmtId="178" fontId="13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8" fontId="13" fillId="0" borderId="30" xfId="0" applyNumberFormat="1" applyFon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178" fontId="13" fillId="0" borderId="29" xfId="0" applyNumberFormat="1" applyFont="1" applyBorder="1" applyAlignment="1">
      <alignment horizontal="center" vertical="center"/>
    </xf>
    <xf numFmtId="178" fontId="17" fillId="0" borderId="16" xfId="0" applyNumberFormat="1" applyFont="1" applyBorder="1" applyAlignment="1">
      <alignment horizontal="center" vertical="center"/>
    </xf>
    <xf numFmtId="178" fontId="23" fillId="0" borderId="30" xfId="0" applyNumberFormat="1" applyFont="1" applyFill="1" applyBorder="1" applyAlignment="1">
      <alignment horizontal="center" vertical="center"/>
    </xf>
    <xf numFmtId="178" fontId="23" fillId="0" borderId="3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2" borderId="11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178" fontId="17" fillId="0" borderId="29" xfId="0" applyNumberFormat="1" applyFont="1" applyBorder="1" applyAlignment="1">
      <alignment horizontal="center" vertical="center"/>
    </xf>
    <xf numFmtId="178" fontId="13" fillId="0" borderId="2" xfId="0" applyNumberFormat="1" applyFont="1" applyBorder="1" applyAlignment="1">
      <alignment horizontal="center" vertical="center"/>
    </xf>
    <xf numFmtId="178" fontId="13" fillId="0" borderId="34" xfId="0" applyNumberFormat="1" applyFont="1" applyBorder="1" applyAlignment="1">
      <alignment horizontal="center" vertical="center"/>
    </xf>
    <xf numFmtId="178" fontId="13" fillId="0" borderId="35" xfId="0" applyNumberFormat="1" applyFont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13" fillId="0" borderId="31" xfId="0" applyNumberFormat="1" applyFont="1" applyBorder="1" applyAlignment="1">
      <alignment horizontal="center" vertical="center"/>
    </xf>
    <xf numFmtId="178" fontId="13" fillId="0" borderId="32" xfId="0" applyNumberFormat="1" applyFont="1" applyBorder="1" applyAlignment="1">
      <alignment horizontal="center" vertical="center"/>
    </xf>
    <xf numFmtId="178" fontId="13" fillId="0" borderId="33" xfId="0" applyNumberFormat="1" applyFont="1" applyBorder="1" applyAlignment="1">
      <alignment horizontal="center" vertical="center"/>
    </xf>
    <xf numFmtId="178" fontId="1" fillId="2" borderId="30" xfId="0" applyNumberFormat="1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8" fontId="1" fillId="2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78" fontId="1" fillId="2" borderId="32" xfId="0" applyNumberFormat="1" applyFont="1" applyFill="1" applyBorder="1" applyAlignment="1">
      <alignment horizontal="center" vertical="center"/>
    </xf>
    <xf numFmtId="178" fontId="1" fillId="2" borderId="2" xfId="0" applyNumberFormat="1" applyFont="1" applyFill="1" applyBorder="1" applyAlignment="1">
      <alignment horizontal="center" vertical="center"/>
    </xf>
    <xf numFmtId="178" fontId="1" fillId="2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17" fillId="0" borderId="30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78" fontId="26" fillId="0" borderId="24" xfId="0" applyNumberFormat="1" applyFont="1" applyBorder="1" applyAlignment="1">
      <alignment horizontal="center" vertical="center"/>
    </xf>
    <xf numFmtId="178" fontId="26" fillId="0" borderId="25" xfId="0" applyNumberFormat="1" applyFont="1" applyBorder="1" applyAlignment="1">
      <alignment horizontal="center" vertical="center"/>
    </xf>
    <xf numFmtId="178" fontId="23" fillId="0" borderId="3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8" fontId="0" fillId="2" borderId="9" xfId="0" applyNumberFormat="1" applyFont="1" applyFill="1" applyBorder="1" applyAlignment="1">
      <alignment horizontal="center" vertical="center"/>
    </xf>
    <xf numFmtId="178" fontId="0" fillId="2" borderId="16" xfId="0" applyNumberFormat="1" applyFont="1" applyFill="1" applyBorder="1" applyAlignment="1">
      <alignment horizontal="center" vertical="center"/>
    </xf>
    <xf numFmtId="178" fontId="0" fillId="0" borderId="29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178" fontId="0" fillId="0" borderId="35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0" fillId="0" borderId="34" xfId="0" applyNumberFormat="1" applyFont="1" applyBorder="1" applyAlignment="1">
      <alignment horizontal="center" vertical="center"/>
    </xf>
    <xf numFmtId="178" fontId="0" fillId="2" borderId="15" xfId="0" applyNumberFormat="1" applyFont="1" applyFill="1" applyBorder="1" applyAlignment="1">
      <alignment horizontal="center" vertical="center"/>
    </xf>
    <xf numFmtId="178" fontId="17" fillId="0" borderId="23" xfId="0" applyNumberFormat="1" applyFont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178" fontId="30" fillId="0" borderId="10" xfId="0" applyNumberFormat="1" applyFont="1" applyBorder="1" applyAlignment="1">
      <alignment horizontal="center" vertical="center"/>
    </xf>
    <xf numFmtId="178" fontId="30" fillId="0" borderId="23" xfId="0" applyNumberFormat="1" applyFont="1" applyBorder="1" applyAlignment="1">
      <alignment horizontal="center" vertical="center"/>
    </xf>
    <xf numFmtId="178" fontId="30" fillId="0" borderId="13" xfId="0" applyNumberFormat="1" applyFont="1" applyBorder="1" applyAlignment="1">
      <alignment horizontal="center" vertical="center"/>
    </xf>
    <xf numFmtId="178" fontId="30" fillId="0" borderId="28" xfId="0" applyNumberFormat="1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 vertical="center"/>
    </xf>
    <xf numFmtId="178" fontId="22" fillId="0" borderId="30" xfId="0" applyNumberFormat="1" applyFont="1" applyBorder="1" applyAlignment="1">
      <alignment horizontal="center" vertical="center"/>
    </xf>
    <xf numFmtId="178" fontId="22" fillId="0" borderId="31" xfId="0" applyNumberFormat="1" applyFont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/>
    </xf>
    <xf numFmtId="178" fontId="13" fillId="0" borderId="16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178" fontId="6" fillId="2" borderId="25" xfId="0" applyNumberFormat="1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178" fontId="1" fillId="2" borderId="25" xfId="0" applyNumberFormat="1" applyFont="1" applyFill="1" applyBorder="1" applyAlignment="1">
      <alignment horizontal="center" vertical="center"/>
    </xf>
    <xf numFmtId="178" fontId="30" fillId="0" borderId="35" xfId="0" applyNumberFormat="1" applyFont="1" applyBorder="1" applyAlignment="1">
      <alignment horizontal="center" vertical="center"/>
    </xf>
    <xf numFmtId="178" fontId="30" fillId="0" borderId="2" xfId="0" applyNumberFormat="1" applyFont="1" applyBorder="1" applyAlignment="1">
      <alignment horizontal="center" vertical="center"/>
    </xf>
    <xf numFmtId="178" fontId="3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178" fontId="30" fillId="0" borderId="29" xfId="0" applyNumberFormat="1" applyFont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178" fontId="30" fillId="0" borderId="15" xfId="0" applyNumberFormat="1" applyFont="1" applyBorder="1" applyAlignment="1">
      <alignment horizontal="center" vertical="center"/>
    </xf>
    <xf numFmtId="178" fontId="30" fillId="0" borderId="9" xfId="0" applyNumberFormat="1" applyFont="1" applyBorder="1" applyAlignment="1">
      <alignment horizontal="center" vertical="center"/>
    </xf>
    <xf numFmtId="178" fontId="30" fillId="0" borderId="16" xfId="0" applyNumberFormat="1" applyFont="1" applyBorder="1" applyAlignment="1">
      <alignment horizontal="center" vertical="center"/>
    </xf>
    <xf numFmtId="178" fontId="28" fillId="0" borderId="15" xfId="0" applyNumberFormat="1" applyFont="1" applyBorder="1" applyAlignment="1">
      <alignment horizontal="center" vertical="center"/>
    </xf>
    <xf numFmtId="178" fontId="28" fillId="0" borderId="9" xfId="0" applyNumberFormat="1" applyFont="1" applyBorder="1" applyAlignment="1">
      <alignment horizontal="center" vertical="center"/>
    </xf>
    <xf numFmtId="178" fontId="28" fillId="0" borderId="16" xfId="0" applyNumberFormat="1" applyFont="1" applyBorder="1" applyAlignment="1">
      <alignment horizontal="center" vertical="center"/>
    </xf>
    <xf numFmtId="178" fontId="28" fillId="0" borderId="13" xfId="0" applyNumberFormat="1" applyFont="1" applyBorder="1" applyAlignment="1">
      <alignment horizontal="center" vertical="center"/>
    </xf>
    <xf numFmtId="178" fontId="28" fillId="0" borderId="10" xfId="0" applyNumberFormat="1" applyFont="1" applyBorder="1" applyAlignment="1">
      <alignment horizontal="center" vertical="center"/>
    </xf>
    <xf numFmtId="178" fontId="28" fillId="0" borderId="28" xfId="0" applyNumberFormat="1" applyFont="1" applyBorder="1" applyAlignment="1">
      <alignment horizontal="center" vertical="center"/>
    </xf>
    <xf numFmtId="178" fontId="28" fillId="0" borderId="35" xfId="0" applyNumberFormat="1" applyFont="1" applyBorder="1" applyAlignment="1">
      <alignment horizontal="center" vertical="center"/>
    </xf>
    <xf numFmtId="178" fontId="28" fillId="0" borderId="2" xfId="0" applyNumberFormat="1" applyFont="1" applyBorder="1" applyAlignment="1">
      <alignment horizontal="center" vertical="center"/>
    </xf>
    <xf numFmtId="178" fontId="28" fillId="0" borderId="34" xfId="0" applyNumberFormat="1" applyFont="1" applyBorder="1" applyAlignment="1">
      <alignment horizontal="center" vertical="center"/>
    </xf>
    <xf numFmtId="178" fontId="28" fillId="0" borderId="29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178" fontId="24" fillId="0" borderId="35" xfId="0" applyNumberFormat="1" applyFont="1" applyBorder="1" applyAlignment="1">
      <alignment horizontal="center" vertical="center"/>
    </xf>
    <xf numFmtId="178" fontId="24" fillId="0" borderId="2" xfId="0" applyNumberFormat="1" applyFont="1" applyBorder="1" applyAlignment="1">
      <alignment horizontal="center" vertical="center"/>
    </xf>
    <xf numFmtId="178" fontId="24" fillId="0" borderId="34" xfId="0" applyNumberFormat="1" applyFont="1" applyBorder="1" applyAlignment="1">
      <alignment horizontal="center" vertical="center"/>
    </xf>
    <xf numFmtId="178" fontId="18" fillId="0" borderId="29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178" fontId="18" fillId="0" borderId="28" xfId="0" applyNumberFormat="1" applyFont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178" fontId="17" fillId="0" borderId="33" xfId="0" applyNumberFormat="1" applyFont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31" xfId="0" applyFont="1" applyFill="1" applyBorder="1" applyAlignment="1">
      <alignment horizontal="center" vertical="center"/>
    </xf>
    <xf numFmtId="178" fontId="28" fillId="0" borderId="3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9"/>
  <sheetViews>
    <sheetView showGridLines="0" tabSelected="1" workbookViewId="0" topLeftCell="A1">
      <selection activeCell="A1" sqref="A1:BE1"/>
    </sheetView>
  </sheetViews>
  <sheetFormatPr defaultColWidth="9.140625" defaultRowHeight="12.75"/>
  <cols>
    <col min="1" max="1" width="3.00390625" style="0" customWidth="1"/>
    <col min="2" max="61" width="1.7109375" style="0" customWidth="1"/>
  </cols>
  <sheetData>
    <row r="1" spans="1:61" ht="19.5">
      <c r="A1" s="186" t="s">
        <v>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42"/>
      <c r="BG1" s="42"/>
      <c r="BH1" s="42"/>
      <c r="BI1" s="42"/>
    </row>
    <row r="2" spans="1:61" ht="12.75">
      <c r="A2" s="187" t="s">
        <v>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43"/>
      <c r="BG2" s="43"/>
      <c r="BH2" s="43"/>
      <c r="BI2" s="43"/>
    </row>
    <row r="3" spans="1:61" ht="12.75">
      <c r="A3" s="188" t="s">
        <v>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44"/>
      <c r="BG3" s="44"/>
      <c r="BH3" s="44"/>
      <c r="BI3" s="44"/>
    </row>
    <row r="4" spans="1:61" ht="12.75">
      <c r="A4" s="188" t="s">
        <v>35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44"/>
      <c r="BG4" s="44"/>
      <c r="BH4" s="44"/>
      <c r="BI4" s="44"/>
    </row>
    <row r="5" spans="1:61" ht="12.75">
      <c r="A5" s="209" t="s">
        <v>14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45"/>
      <c r="BG5" s="45"/>
      <c r="BH5" s="45"/>
      <c r="BI5" s="45"/>
    </row>
    <row r="7" spans="1:61" ht="27.75">
      <c r="A7" s="210" t="s">
        <v>36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19"/>
      <c r="BH7" s="19"/>
      <c r="BI7" s="19"/>
    </row>
    <row r="8" spans="1:61" ht="27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</row>
    <row r="9" spans="1:61" ht="19.5" thickBot="1">
      <c r="A9" s="13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4" t="s">
        <v>37</v>
      </c>
      <c r="AD9" s="1"/>
      <c r="AE9" s="1"/>
      <c r="AF9" s="1"/>
      <c r="AG9" s="1"/>
      <c r="AH9" s="1"/>
      <c r="AI9" s="14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4.25" thickBot="1" thickTop="1">
      <c r="A10" s="126" t="s">
        <v>23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17"/>
      <c r="U10" s="113">
        <v>1</v>
      </c>
      <c r="V10" s="114"/>
      <c r="W10" s="114"/>
      <c r="X10" s="114"/>
      <c r="Y10" s="115"/>
      <c r="Z10" s="153">
        <v>2</v>
      </c>
      <c r="AA10" s="114"/>
      <c r="AB10" s="114"/>
      <c r="AC10" s="114"/>
      <c r="AD10" s="115"/>
      <c r="AE10" s="153">
        <v>3</v>
      </c>
      <c r="AF10" s="114"/>
      <c r="AG10" s="114"/>
      <c r="AH10" s="114"/>
      <c r="AI10" s="115"/>
      <c r="AJ10" s="153">
        <v>4</v>
      </c>
      <c r="AK10" s="114"/>
      <c r="AL10" s="114"/>
      <c r="AM10" s="114"/>
      <c r="AN10" s="115"/>
      <c r="AO10" s="172" t="s">
        <v>1</v>
      </c>
      <c r="AP10" s="173"/>
      <c r="AQ10" s="172" t="s">
        <v>2</v>
      </c>
      <c r="AR10" s="173"/>
      <c r="AS10" s="172" t="s">
        <v>15</v>
      </c>
      <c r="AT10" s="173"/>
      <c r="AU10" s="172" t="s">
        <v>16</v>
      </c>
      <c r="AV10" s="173"/>
      <c r="AW10" s="47"/>
      <c r="AX10" s="47"/>
      <c r="AY10" s="47"/>
      <c r="AZ10" s="47"/>
      <c r="BA10" s="47"/>
      <c r="BB10" s="47"/>
      <c r="BC10" s="47"/>
      <c r="BD10" s="15"/>
      <c r="BE10" s="15"/>
      <c r="BF10" s="15"/>
      <c r="BG10" s="15"/>
      <c r="BH10" s="15"/>
      <c r="BI10" s="15"/>
    </row>
    <row r="11" spans="1:61" ht="13.5" thickTop="1">
      <c r="A11" s="11">
        <v>1</v>
      </c>
      <c r="B11" s="138" t="s">
        <v>39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40"/>
      <c r="U11" s="30"/>
      <c r="V11" s="30"/>
      <c r="W11" s="30"/>
      <c r="X11" s="30"/>
      <c r="Y11" s="30"/>
      <c r="Z11" s="205">
        <v>4</v>
      </c>
      <c r="AA11" s="203"/>
      <c r="AB11" s="70" t="s">
        <v>3</v>
      </c>
      <c r="AC11" s="203">
        <v>2</v>
      </c>
      <c r="AD11" s="204"/>
      <c r="AE11" s="158">
        <v>1</v>
      </c>
      <c r="AF11" s="159"/>
      <c r="AG11" s="80" t="s">
        <v>3</v>
      </c>
      <c r="AH11" s="159">
        <v>9</v>
      </c>
      <c r="AI11" s="160"/>
      <c r="AJ11" s="158">
        <v>2</v>
      </c>
      <c r="AK11" s="159"/>
      <c r="AL11" s="80" t="s">
        <v>3</v>
      </c>
      <c r="AM11" s="159">
        <v>4</v>
      </c>
      <c r="AN11" s="160"/>
      <c r="AO11" s="168">
        <f>SUM(K11+P11+U11+Z11+AE11+AJ11)</f>
        <v>7</v>
      </c>
      <c r="AP11" s="169"/>
      <c r="AQ11" s="168">
        <f>SUM(N11+S11+X11+AC11+AH11+AM11)</f>
        <v>15</v>
      </c>
      <c r="AR11" s="169"/>
      <c r="AS11" s="182">
        <v>3</v>
      </c>
      <c r="AT11" s="183"/>
      <c r="AU11" s="178" t="s">
        <v>101</v>
      </c>
      <c r="AV11" s="179"/>
      <c r="AW11" s="46"/>
      <c r="AX11" s="46"/>
      <c r="AY11" s="48"/>
      <c r="AZ11" s="48"/>
      <c r="BA11" s="49"/>
      <c r="BB11" s="48"/>
      <c r="BC11" s="48"/>
      <c r="BD11" s="27"/>
      <c r="BE11" s="27"/>
      <c r="BF11" s="27"/>
      <c r="BG11" s="27"/>
      <c r="BH11" s="28"/>
      <c r="BI11" s="28"/>
    </row>
    <row r="12" spans="1:61" ht="12.75">
      <c r="A12" s="12">
        <v>2</v>
      </c>
      <c r="B12" s="118" t="s">
        <v>40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202">
        <v>2</v>
      </c>
      <c r="V12" s="161"/>
      <c r="W12" s="72" t="s">
        <v>3</v>
      </c>
      <c r="X12" s="161">
        <v>4</v>
      </c>
      <c r="Y12" s="162"/>
      <c r="Z12" s="31"/>
      <c r="AA12" s="32"/>
      <c r="AB12" s="32"/>
      <c r="AC12" s="32"/>
      <c r="AD12" s="32"/>
      <c r="AE12" s="189">
        <v>2</v>
      </c>
      <c r="AF12" s="161"/>
      <c r="AG12" s="72" t="s">
        <v>3</v>
      </c>
      <c r="AH12" s="161">
        <v>5</v>
      </c>
      <c r="AI12" s="162"/>
      <c r="AJ12" s="177">
        <v>1</v>
      </c>
      <c r="AK12" s="175"/>
      <c r="AL12" s="22" t="s">
        <v>3</v>
      </c>
      <c r="AM12" s="175">
        <v>1</v>
      </c>
      <c r="AN12" s="176"/>
      <c r="AO12" s="170">
        <f>SUM(F12+K12+P12+U12+Z12+AE12+AJ12)</f>
        <v>5</v>
      </c>
      <c r="AP12" s="171"/>
      <c r="AQ12" s="170">
        <f>SUM(I12+N12+S12+X12+AC12+AH12+AM12)</f>
        <v>10</v>
      </c>
      <c r="AR12" s="171"/>
      <c r="AS12" s="166">
        <v>1</v>
      </c>
      <c r="AT12" s="167"/>
      <c r="AU12" s="180" t="s">
        <v>104</v>
      </c>
      <c r="AV12" s="181"/>
      <c r="AW12" s="41"/>
      <c r="AX12" s="41"/>
      <c r="AY12" s="41"/>
      <c r="AZ12" s="41"/>
      <c r="BA12" s="40"/>
      <c r="BB12" s="41"/>
      <c r="BC12" s="41"/>
      <c r="BD12" s="27"/>
      <c r="BE12" s="27"/>
      <c r="BF12" s="27"/>
      <c r="BG12" s="27"/>
      <c r="BH12" s="28"/>
      <c r="BI12" s="28"/>
    </row>
    <row r="13" spans="1:61" ht="12.75">
      <c r="A13" s="12">
        <v>3</v>
      </c>
      <c r="B13" s="118" t="s">
        <v>41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0"/>
      <c r="U13" s="195">
        <v>9</v>
      </c>
      <c r="V13" s="151"/>
      <c r="W13" s="83" t="s">
        <v>3</v>
      </c>
      <c r="X13" s="151">
        <v>1</v>
      </c>
      <c r="Y13" s="152"/>
      <c r="Z13" s="174">
        <v>5</v>
      </c>
      <c r="AA13" s="151"/>
      <c r="AB13" s="78" t="s">
        <v>3</v>
      </c>
      <c r="AC13" s="151">
        <v>2</v>
      </c>
      <c r="AD13" s="152"/>
      <c r="AE13" s="31"/>
      <c r="AF13" s="32"/>
      <c r="AG13" s="32"/>
      <c r="AH13" s="32"/>
      <c r="AI13" s="32"/>
      <c r="AJ13" s="174">
        <v>8</v>
      </c>
      <c r="AK13" s="151"/>
      <c r="AL13" s="78" t="s">
        <v>3</v>
      </c>
      <c r="AM13" s="151">
        <v>0</v>
      </c>
      <c r="AN13" s="152"/>
      <c r="AO13" s="170">
        <f>SUM(F13+K13+P13+U13+Z13+AE13+AJ13)</f>
        <v>22</v>
      </c>
      <c r="AP13" s="171"/>
      <c r="AQ13" s="170">
        <f>SUM(I13+N13+S13+X13+AC13+AH13+AM13)</f>
        <v>3</v>
      </c>
      <c r="AR13" s="171"/>
      <c r="AS13" s="166">
        <v>9</v>
      </c>
      <c r="AT13" s="167"/>
      <c r="AU13" s="180" t="s">
        <v>99</v>
      </c>
      <c r="AV13" s="181"/>
      <c r="AW13" s="41"/>
      <c r="AX13" s="41"/>
      <c r="AY13" s="41"/>
      <c r="AZ13" s="41"/>
      <c r="BA13" s="40"/>
      <c r="BB13" s="41"/>
      <c r="BC13" s="41"/>
      <c r="BD13" s="27"/>
      <c r="BE13" s="27"/>
      <c r="BF13" s="27"/>
      <c r="BG13" s="27"/>
      <c r="BH13" s="28"/>
      <c r="BI13" s="28"/>
    </row>
    <row r="14" spans="1:61" ht="13.5" thickBot="1">
      <c r="A14" s="16">
        <v>4</v>
      </c>
      <c r="B14" s="121" t="s">
        <v>42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  <c r="U14" s="193">
        <v>4</v>
      </c>
      <c r="V14" s="190"/>
      <c r="W14" s="71" t="s">
        <v>3</v>
      </c>
      <c r="X14" s="190">
        <v>2</v>
      </c>
      <c r="Y14" s="190"/>
      <c r="Z14" s="194">
        <v>1</v>
      </c>
      <c r="AA14" s="191"/>
      <c r="AB14" s="21" t="s">
        <v>3</v>
      </c>
      <c r="AC14" s="191">
        <v>1</v>
      </c>
      <c r="AD14" s="192"/>
      <c r="AE14" s="154">
        <v>0</v>
      </c>
      <c r="AF14" s="155"/>
      <c r="AG14" s="69" t="s">
        <v>3</v>
      </c>
      <c r="AH14" s="155">
        <v>8</v>
      </c>
      <c r="AI14" s="196"/>
      <c r="AJ14" s="31"/>
      <c r="AK14" s="32"/>
      <c r="AL14" s="32"/>
      <c r="AM14" s="32"/>
      <c r="AN14" s="32"/>
      <c r="AO14" s="129">
        <f>SUM(F14+K14+P14+U14+Z14+AE14+AJ14)</f>
        <v>5</v>
      </c>
      <c r="AP14" s="130"/>
      <c r="AQ14" s="129">
        <f>SUM(I14+N14+S14+X14+AC14+AH14+AM14)</f>
        <v>11</v>
      </c>
      <c r="AR14" s="130"/>
      <c r="AS14" s="166">
        <v>4</v>
      </c>
      <c r="AT14" s="167"/>
      <c r="AU14" s="197" t="s">
        <v>100</v>
      </c>
      <c r="AV14" s="198"/>
      <c r="AW14" s="46"/>
      <c r="AX14" s="46"/>
      <c r="AY14" s="50"/>
      <c r="AZ14" s="50"/>
      <c r="BA14" s="23"/>
      <c r="BB14" s="50"/>
      <c r="BC14" s="50"/>
      <c r="BD14" s="27"/>
      <c r="BE14" s="27"/>
      <c r="BF14" s="27"/>
      <c r="BG14" s="27"/>
      <c r="BH14" s="51"/>
      <c r="BI14" s="51"/>
    </row>
    <row r="15" spans="1:61" ht="14.25" thickBot="1" thickTop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63" t="s">
        <v>8</v>
      </c>
      <c r="AK15" s="164"/>
      <c r="AL15" s="164"/>
      <c r="AM15" s="164"/>
      <c r="AN15" s="165"/>
      <c r="AO15" s="131">
        <f>SUM(AO11:AO14)</f>
        <v>39</v>
      </c>
      <c r="AP15" s="132"/>
      <c r="AQ15" s="131">
        <f>SUM(AQ11:AQ14)</f>
        <v>39</v>
      </c>
      <c r="AR15" s="132"/>
      <c r="AS15" s="105"/>
      <c r="AT15" s="128"/>
      <c r="AU15" s="52"/>
      <c r="AV15" s="52"/>
      <c r="AW15" s="52"/>
      <c r="AX15" s="52"/>
      <c r="AY15" s="52"/>
      <c r="AZ15" s="52"/>
      <c r="BA15" s="52"/>
      <c r="BB15" s="52"/>
      <c r="BC15" s="52"/>
      <c r="BD15" s="29"/>
      <c r="BE15" s="29"/>
      <c r="BF15" s="29"/>
      <c r="BG15" s="29"/>
      <c r="BH15" s="53"/>
      <c r="BI15" s="53"/>
    </row>
    <row r="16" spans="1:61" ht="17.25" thickBot="1" thickTop="1">
      <c r="A16" s="135" t="s">
        <v>4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"/>
      <c r="BF16" s="1"/>
      <c r="BG16" s="1"/>
      <c r="BH16" s="1"/>
      <c r="BI16" s="1"/>
    </row>
    <row r="17" spans="1:61" ht="14.25" thickBot="1" thickTop="1">
      <c r="A17" s="126" t="s">
        <v>23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17"/>
      <c r="U17" s="185">
        <v>1</v>
      </c>
      <c r="V17" s="134"/>
      <c r="W17" s="133">
        <v>2</v>
      </c>
      <c r="X17" s="134"/>
      <c r="Y17" s="133">
        <v>3</v>
      </c>
      <c r="Z17" s="134"/>
      <c r="AA17" s="133">
        <v>4</v>
      </c>
      <c r="AB17" s="134"/>
      <c r="AC17" s="133">
        <v>5</v>
      </c>
      <c r="AD17" s="134"/>
      <c r="AE17" s="133">
        <v>6</v>
      </c>
      <c r="AF17" s="134"/>
      <c r="AG17" s="133">
        <v>7</v>
      </c>
      <c r="AH17" s="134"/>
      <c r="AI17" s="133">
        <v>8</v>
      </c>
      <c r="AJ17" s="134"/>
      <c r="AK17" s="133">
        <v>9</v>
      </c>
      <c r="AL17" s="200"/>
      <c r="AM17" s="199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211"/>
      <c r="BF17" s="211"/>
      <c r="BG17" s="1"/>
      <c r="BH17" s="1"/>
      <c r="BI17" s="1"/>
    </row>
    <row r="18" spans="1:61" ht="13.5" thickTop="1">
      <c r="A18" s="11">
        <v>1</v>
      </c>
      <c r="B18" s="138" t="s">
        <v>39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40"/>
      <c r="U18" s="141" t="s">
        <v>98</v>
      </c>
      <c r="V18" s="142"/>
      <c r="W18" s="143" t="s">
        <v>98</v>
      </c>
      <c r="X18" s="142"/>
      <c r="Y18" s="143" t="s">
        <v>98</v>
      </c>
      <c r="Z18" s="142"/>
      <c r="AA18" s="156"/>
      <c r="AB18" s="157"/>
      <c r="AC18" s="156"/>
      <c r="AD18" s="157"/>
      <c r="AE18" s="156"/>
      <c r="AF18" s="157"/>
      <c r="AG18" s="156"/>
      <c r="AH18" s="157"/>
      <c r="AI18" s="156"/>
      <c r="AJ18" s="157"/>
      <c r="AK18" s="156"/>
      <c r="AL18" s="201"/>
      <c r="AM18" s="137"/>
      <c r="AN18" s="103"/>
      <c r="AO18" s="103"/>
      <c r="AP18" s="103"/>
      <c r="AQ18" s="103"/>
      <c r="AR18" s="103"/>
      <c r="AS18" s="103"/>
      <c r="AT18" s="103"/>
      <c r="AU18" s="103"/>
      <c r="AV18" s="103"/>
      <c r="AW18" s="18"/>
      <c r="AX18" s="18"/>
      <c r="AY18" s="103"/>
      <c r="AZ18" s="103"/>
      <c r="BA18" s="103"/>
      <c r="BB18" s="103"/>
      <c r="BC18" s="18"/>
      <c r="BD18" s="18"/>
      <c r="BE18" s="104"/>
      <c r="BF18" s="104"/>
      <c r="BG18" s="1"/>
      <c r="BH18" s="1"/>
      <c r="BI18" s="1"/>
    </row>
    <row r="19" spans="1:61" ht="12.75">
      <c r="A19" s="12">
        <v>2</v>
      </c>
      <c r="B19" s="118" t="s">
        <v>40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20"/>
      <c r="U19" s="184" t="s">
        <v>98</v>
      </c>
      <c r="V19" s="112"/>
      <c r="W19" s="148"/>
      <c r="X19" s="149"/>
      <c r="Y19" s="148"/>
      <c r="Z19" s="149"/>
      <c r="AA19" s="148"/>
      <c r="AB19" s="149"/>
      <c r="AC19" s="148"/>
      <c r="AD19" s="149"/>
      <c r="AE19" s="148"/>
      <c r="AF19" s="149"/>
      <c r="AG19" s="148"/>
      <c r="AH19" s="149"/>
      <c r="AI19" s="148"/>
      <c r="AJ19" s="149"/>
      <c r="AK19" s="148"/>
      <c r="AL19" s="206"/>
      <c r="AM19" s="137"/>
      <c r="AN19" s="103"/>
      <c r="AO19" s="103"/>
      <c r="AP19" s="103"/>
      <c r="AQ19" s="103"/>
      <c r="AR19" s="103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04"/>
      <c r="BF19" s="104"/>
      <c r="BG19" s="1"/>
      <c r="BH19" s="1"/>
      <c r="BI19" s="1"/>
    </row>
    <row r="20" spans="1:61" ht="12.75">
      <c r="A20" s="12">
        <v>3</v>
      </c>
      <c r="B20" s="118" t="s">
        <v>41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84" t="s">
        <v>98</v>
      </c>
      <c r="V20" s="112"/>
      <c r="W20" s="111" t="s">
        <v>98</v>
      </c>
      <c r="X20" s="112"/>
      <c r="Y20" s="111" t="s">
        <v>98</v>
      </c>
      <c r="Z20" s="112"/>
      <c r="AA20" s="111" t="s">
        <v>98</v>
      </c>
      <c r="AB20" s="112"/>
      <c r="AC20" s="111" t="s">
        <v>98</v>
      </c>
      <c r="AD20" s="112"/>
      <c r="AE20" s="111" t="s">
        <v>98</v>
      </c>
      <c r="AF20" s="112"/>
      <c r="AG20" s="111" t="s">
        <v>98</v>
      </c>
      <c r="AH20" s="112"/>
      <c r="AI20" s="111" t="s">
        <v>98</v>
      </c>
      <c r="AJ20" s="112"/>
      <c r="AK20" s="111" t="s">
        <v>98</v>
      </c>
      <c r="AL20" s="207"/>
      <c r="AM20" s="26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04"/>
      <c r="BF20" s="104"/>
      <c r="BG20" s="1"/>
      <c r="BH20" s="1"/>
      <c r="BI20" s="1"/>
    </row>
    <row r="21" spans="1:61" ht="13.5" thickBot="1">
      <c r="A21" s="16">
        <v>4</v>
      </c>
      <c r="B21" s="121" t="s">
        <v>42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3"/>
      <c r="U21" s="144" t="s">
        <v>98</v>
      </c>
      <c r="V21" s="145"/>
      <c r="W21" s="150" t="s">
        <v>98</v>
      </c>
      <c r="X21" s="145"/>
      <c r="Y21" s="150" t="s">
        <v>98</v>
      </c>
      <c r="Z21" s="145"/>
      <c r="AA21" s="150" t="s">
        <v>98</v>
      </c>
      <c r="AB21" s="145"/>
      <c r="AC21" s="146"/>
      <c r="AD21" s="147"/>
      <c r="AE21" s="146"/>
      <c r="AF21" s="147"/>
      <c r="AG21" s="146"/>
      <c r="AH21" s="147"/>
      <c r="AI21" s="146"/>
      <c r="AJ21" s="147"/>
      <c r="AK21" s="146"/>
      <c r="AL21" s="208"/>
      <c r="AM21" s="137"/>
      <c r="AN21" s="103"/>
      <c r="AO21" s="103"/>
      <c r="AP21" s="103"/>
      <c r="AQ21" s="103"/>
      <c r="AR21" s="103"/>
      <c r="AS21" s="103"/>
      <c r="AT21" s="103"/>
      <c r="AU21" s="103"/>
      <c r="AV21" s="103"/>
      <c r="AW21" s="18"/>
      <c r="AX21" s="18"/>
      <c r="AY21" s="103"/>
      <c r="AZ21" s="103"/>
      <c r="BA21" s="103"/>
      <c r="BB21" s="103"/>
      <c r="BC21" s="18"/>
      <c r="BD21" s="18"/>
      <c r="BE21" s="104"/>
      <c r="BF21" s="104"/>
      <c r="BG21" s="1"/>
      <c r="BH21" s="1"/>
      <c r="BI21" s="1"/>
    </row>
    <row r="22" spans="1:61" ht="13.5" thickTop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2.7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8.75">
      <c r="A24" s="13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8"/>
      <c r="BB24" s="18"/>
      <c r="BC24" s="18"/>
      <c r="BD24" s="18"/>
      <c r="BE24" s="18"/>
      <c r="BF24" s="18"/>
      <c r="BG24" s="18"/>
      <c r="BH24" s="18"/>
      <c r="BI24" s="36"/>
    </row>
    <row r="25" spans="1:61" ht="15">
      <c r="A25" s="54" t="s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3.5" thickBo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7"/>
      <c r="AJ27" s="17"/>
      <c r="AK27" s="17"/>
      <c r="AL27" s="17"/>
      <c r="AM27" s="17"/>
      <c r="AN27" s="17"/>
      <c r="AO27" s="17"/>
      <c r="AP27" s="17"/>
      <c r="AQ27" s="38"/>
      <c r="AR27" s="17"/>
      <c r="AS27" s="39"/>
      <c r="AT27" s="38"/>
      <c r="AU27" s="17"/>
      <c r="AV27" s="38"/>
      <c r="AW27" s="17"/>
      <c r="AX27" s="39"/>
      <c r="AY27" s="38"/>
      <c r="AZ27" s="17"/>
      <c r="BA27" s="37"/>
      <c r="BB27" s="37"/>
      <c r="BC27" s="1"/>
      <c r="BD27" s="37"/>
      <c r="BE27" s="37"/>
      <c r="BF27" s="1"/>
      <c r="BG27" s="1"/>
      <c r="BH27" s="1"/>
      <c r="BI27" s="1"/>
    </row>
    <row r="28" spans="1:61" ht="20.25" thickBot="1" thickTop="1">
      <c r="A28" s="13" t="s">
        <v>20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26" t="s">
        <v>5</v>
      </c>
      <c r="AR28" s="127"/>
      <c r="AS28" s="127"/>
      <c r="AT28" s="127"/>
      <c r="AU28" s="117"/>
      <c r="AV28" s="126" t="s">
        <v>6</v>
      </c>
      <c r="AW28" s="127"/>
      <c r="AX28" s="127"/>
      <c r="AY28" s="127"/>
      <c r="AZ28" s="117"/>
      <c r="BA28" s="126" t="s">
        <v>11</v>
      </c>
      <c r="BB28" s="127"/>
      <c r="BC28" s="127"/>
      <c r="BD28" s="127"/>
      <c r="BE28" s="117"/>
      <c r="BF28" s="1"/>
      <c r="BG28" s="1"/>
      <c r="BH28" s="1"/>
      <c r="BI28" s="1"/>
    </row>
    <row r="29" spans="1:61" ht="14.25" thickBot="1" thickTop="1">
      <c r="A29" s="113" t="s">
        <v>45</v>
      </c>
      <c r="B29" s="114"/>
      <c r="C29" s="115"/>
      <c r="D29" s="116" t="s">
        <v>18</v>
      </c>
      <c r="E29" s="109"/>
      <c r="F29" s="109"/>
      <c r="G29" s="109"/>
      <c r="H29" s="110"/>
      <c r="I29" s="106" t="s">
        <v>41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8"/>
      <c r="W29" s="9" t="s">
        <v>3</v>
      </c>
      <c r="X29" s="116" t="s">
        <v>7</v>
      </c>
      <c r="Y29" s="109"/>
      <c r="Z29" s="109"/>
      <c r="AA29" s="109"/>
      <c r="AB29" s="110"/>
      <c r="AC29" s="106" t="s">
        <v>42</v>
      </c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0"/>
      <c r="AQ29" s="99">
        <v>9</v>
      </c>
      <c r="AR29" s="124"/>
      <c r="AS29" s="24" t="s">
        <v>3</v>
      </c>
      <c r="AT29" s="124">
        <v>2</v>
      </c>
      <c r="AU29" s="125"/>
      <c r="AV29" s="99" t="s">
        <v>108</v>
      </c>
      <c r="AW29" s="124"/>
      <c r="AX29" s="24" t="s">
        <v>3</v>
      </c>
      <c r="AY29" s="124" t="s">
        <v>108</v>
      </c>
      <c r="AZ29" s="125"/>
      <c r="BA29" s="99" t="s">
        <v>108</v>
      </c>
      <c r="BB29" s="124"/>
      <c r="BC29" s="25" t="s">
        <v>3</v>
      </c>
      <c r="BD29" s="124" t="s">
        <v>108</v>
      </c>
      <c r="BE29" s="125"/>
      <c r="BF29" s="1"/>
      <c r="BG29" s="1"/>
      <c r="BH29" s="1"/>
      <c r="BI29" s="1"/>
    </row>
    <row r="30" ht="13.5" thickTop="1"/>
  </sheetData>
  <mergeCells count="161">
    <mergeCell ref="A5:BE5"/>
    <mergeCell ref="A7:BF7"/>
    <mergeCell ref="BE21:BF21"/>
    <mergeCell ref="BC17:BD17"/>
    <mergeCell ref="BE17:BF17"/>
    <mergeCell ref="BE18:BF18"/>
    <mergeCell ref="BE19:BF19"/>
    <mergeCell ref="AE20:AF20"/>
    <mergeCell ref="BA21:BB21"/>
    <mergeCell ref="AG19:AH19"/>
    <mergeCell ref="AE19:AF19"/>
    <mergeCell ref="AY21:AZ21"/>
    <mergeCell ref="AG21:AH21"/>
    <mergeCell ref="AI21:AJ21"/>
    <mergeCell ref="AS21:AT21"/>
    <mergeCell ref="AQ21:AR21"/>
    <mergeCell ref="AK21:AL21"/>
    <mergeCell ref="AO19:AP19"/>
    <mergeCell ref="AQ19:AR19"/>
    <mergeCell ref="AM19:AN19"/>
    <mergeCell ref="AQ24:AU24"/>
    <mergeCell ref="AU21:AV21"/>
    <mergeCell ref="AM21:AN21"/>
    <mergeCell ref="AO21:AP21"/>
    <mergeCell ref="AG20:AH20"/>
    <mergeCell ref="AI20:AJ20"/>
    <mergeCell ref="AI19:AJ19"/>
    <mergeCell ref="AK19:AL19"/>
    <mergeCell ref="AK20:AL20"/>
    <mergeCell ref="A10:T10"/>
    <mergeCell ref="U10:Y10"/>
    <mergeCell ref="Z10:AD10"/>
    <mergeCell ref="B12:T12"/>
    <mergeCell ref="U12:V12"/>
    <mergeCell ref="X12:Y12"/>
    <mergeCell ref="AC11:AD11"/>
    <mergeCell ref="B11:T11"/>
    <mergeCell ref="Z11:AA11"/>
    <mergeCell ref="AH14:AI14"/>
    <mergeCell ref="AE17:AF17"/>
    <mergeCell ref="AU14:AV14"/>
    <mergeCell ref="AS18:AT18"/>
    <mergeCell ref="AQ18:AR18"/>
    <mergeCell ref="AS17:AT17"/>
    <mergeCell ref="AM17:AN17"/>
    <mergeCell ref="AK17:AL17"/>
    <mergeCell ref="AK18:AL18"/>
    <mergeCell ref="AI17:AJ17"/>
    <mergeCell ref="B14:T14"/>
    <mergeCell ref="U14:V14"/>
    <mergeCell ref="X13:Y13"/>
    <mergeCell ref="Z13:AA13"/>
    <mergeCell ref="Z14:AA14"/>
    <mergeCell ref="U13:V13"/>
    <mergeCell ref="B13:T13"/>
    <mergeCell ref="U17:V17"/>
    <mergeCell ref="W17:X17"/>
    <mergeCell ref="AA17:AB17"/>
    <mergeCell ref="A1:BE1"/>
    <mergeCell ref="A2:BE2"/>
    <mergeCell ref="A3:BE3"/>
    <mergeCell ref="A4:BE4"/>
    <mergeCell ref="AE12:AF12"/>
    <mergeCell ref="X14:Y14"/>
    <mergeCell ref="AC14:AD14"/>
    <mergeCell ref="AU13:AV13"/>
    <mergeCell ref="W21:X21"/>
    <mergeCell ref="U19:V19"/>
    <mergeCell ref="W19:X19"/>
    <mergeCell ref="U20:V20"/>
    <mergeCell ref="W20:X20"/>
    <mergeCell ref="AA18:AB18"/>
    <mergeCell ref="AE18:AF18"/>
    <mergeCell ref="Y18:Z18"/>
    <mergeCell ref="Y17:Z17"/>
    <mergeCell ref="AS10:AT10"/>
    <mergeCell ref="AU10:AV10"/>
    <mergeCell ref="AU11:AV11"/>
    <mergeCell ref="AU12:AV12"/>
    <mergeCell ref="AS12:AT12"/>
    <mergeCell ref="AS11:AT11"/>
    <mergeCell ref="AO10:AP10"/>
    <mergeCell ref="AJ13:AK13"/>
    <mergeCell ref="AM13:AN13"/>
    <mergeCell ref="AQ10:AR10"/>
    <mergeCell ref="AJ11:AK11"/>
    <mergeCell ref="AM11:AN11"/>
    <mergeCell ref="AJ10:AN10"/>
    <mergeCell ref="AM12:AN12"/>
    <mergeCell ref="AJ12:AK12"/>
    <mergeCell ref="AS13:AT13"/>
    <mergeCell ref="AO17:AP17"/>
    <mergeCell ref="AQ11:AR11"/>
    <mergeCell ref="AQ12:AR12"/>
    <mergeCell ref="AQ13:AR13"/>
    <mergeCell ref="AO13:AP13"/>
    <mergeCell ref="AO12:AP12"/>
    <mergeCell ref="AO11:AP11"/>
    <mergeCell ref="AS14:AT14"/>
    <mergeCell ref="AQ17:AR17"/>
    <mergeCell ref="AC13:AD13"/>
    <mergeCell ref="AE10:AI10"/>
    <mergeCell ref="AE14:AF14"/>
    <mergeCell ref="AG18:AH18"/>
    <mergeCell ref="AE11:AF11"/>
    <mergeCell ref="AH11:AI11"/>
    <mergeCell ref="AC18:AD18"/>
    <mergeCell ref="AI18:AJ18"/>
    <mergeCell ref="AH12:AI12"/>
    <mergeCell ref="AJ15:AN15"/>
    <mergeCell ref="U21:V21"/>
    <mergeCell ref="AE21:AF21"/>
    <mergeCell ref="Y19:Z19"/>
    <mergeCell ref="AA19:AB19"/>
    <mergeCell ref="Y21:Z21"/>
    <mergeCell ref="AA20:AB20"/>
    <mergeCell ref="Y20:Z20"/>
    <mergeCell ref="AA21:AB21"/>
    <mergeCell ref="AC21:AD21"/>
    <mergeCell ref="AC19:AD19"/>
    <mergeCell ref="AC17:AD17"/>
    <mergeCell ref="AG17:AH17"/>
    <mergeCell ref="A16:BD16"/>
    <mergeCell ref="AM18:AN18"/>
    <mergeCell ref="B18:T18"/>
    <mergeCell ref="AU18:AV18"/>
    <mergeCell ref="U18:V18"/>
    <mergeCell ref="W18:X18"/>
    <mergeCell ref="AU17:AV17"/>
    <mergeCell ref="A17:T17"/>
    <mergeCell ref="AS15:AT15"/>
    <mergeCell ref="AQ14:AR14"/>
    <mergeCell ref="AO18:AP18"/>
    <mergeCell ref="AO15:AP15"/>
    <mergeCell ref="AO14:AP14"/>
    <mergeCell ref="AQ15:AR15"/>
    <mergeCell ref="BD29:BE29"/>
    <mergeCell ref="BA17:BB17"/>
    <mergeCell ref="AV28:AZ28"/>
    <mergeCell ref="BA28:BE28"/>
    <mergeCell ref="AV24:AZ24"/>
    <mergeCell ref="BA18:BB18"/>
    <mergeCell ref="AY18:AZ18"/>
    <mergeCell ref="AW17:AX17"/>
    <mergeCell ref="AY17:AZ17"/>
    <mergeCell ref="BE20:BF20"/>
    <mergeCell ref="BA29:BB29"/>
    <mergeCell ref="AC29:AP29"/>
    <mergeCell ref="AQ29:AR29"/>
    <mergeCell ref="AT29:AU29"/>
    <mergeCell ref="AV29:AW29"/>
    <mergeCell ref="B19:T19"/>
    <mergeCell ref="B20:T20"/>
    <mergeCell ref="B21:T21"/>
    <mergeCell ref="AY29:AZ29"/>
    <mergeCell ref="AQ28:AU28"/>
    <mergeCell ref="AC20:AD20"/>
    <mergeCell ref="A29:C29"/>
    <mergeCell ref="D29:H29"/>
    <mergeCell ref="I29:V29"/>
    <mergeCell ref="X29:AB29"/>
  </mergeCells>
  <printOptions horizontalCentered="1"/>
  <pageMargins left="0.3937007874015748" right="0.3937007874015748" top="0.3937007874015748" bottom="0.6299212598425197" header="0.31496062992125984" footer="0.31496062992125984"/>
  <pageSetup horizontalDpi="300" verticalDpi="300" orientation="portrait" paperSize="9" scale="98" r:id="rId4"/>
  <legacyDrawing r:id="rId3"/>
  <oleObjects>
    <oleObject progId="PBrush" shapeId="563633" r:id="rId1"/>
    <oleObject progId="PBrush" shapeId="56363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E46"/>
  <sheetViews>
    <sheetView showGridLines="0" workbookViewId="0" topLeftCell="A1">
      <selection activeCell="A1" sqref="A1:BE1"/>
    </sheetView>
  </sheetViews>
  <sheetFormatPr defaultColWidth="9.140625" defaultRowHeight="12.75"/>
  <cols>
    <col min="1" max="1" width="3.00390625" style="0" customWidth="1"/>
    <col min="2" max="57" width="1.7109375" style="0" customWidth="1"/>
  </cols>
  <sheetData>
    <row r="1" spans="1:57" ht="19.5">
      <c r="A1" s="186" t="s">
        <v>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</row>
    <row r="2" spans="1:57" ht="12.75">
      <c r="A2" s="187" t="s">
        <v>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</row>
    <row r="3" spans="1:57" ht="12.75">
      <c r="A3" s="188" t="s">
        <v>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</row>
    <row r="4" spans="1:57" ht="12.75">
      <c r="A4" s="188" t="s">
        <v>35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</row>
    <row r="5" spans="1:57" ht="12.75">
      <c r="A5" s="209" t="s">
        <v>14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</row>
    <row r="6" spans="1:57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</row>
    <row r="7" spans="1:57" ht="27.75">
      <c r="A7" s="210" t="s">
        <v>36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</row>
    <row r="8" spans="1:57" ht="27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ht="18.75">
      <c r="A9" s="13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4" t="s">
        <v>38</v>
      </c>
      <c r="AI9" s="1"/>
      <c r="AJ9" s="1"/>
      <c r="AK9" s="14"/>
      <c r="AL9" s="14"/>
      <c r="AM9" s="1"/>
      <c r="AN9" s="1"/>
      <c r="AO9" s="1"/>
      <c r="AP9" s="1"/>
      <c r="AQ9" s="1"/>
      <c r="AR9" s="1"/>
      <c r="AS9" s="1"/>
      <c r="AT9" s="1"/>
      <c r="AU9" s="14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9.5" thickBot="1">
      <c r="A10" s="1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4"/>
      <c r="AL10" s="14"/>
      <c r="AM10" s="1"/>
      <c r="AN10" s="1"/>
      <c r="AO10" s="1"/>
      <c r="AP10" s="1"/>
      <c r="AQ10" s="1"/>
      <c r="AR10" s="1"/>
      <c r="AS10" s="1"/>
      <c r="AT10" s="1"/>
      <c r="AU10" s="14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4.25" thickBot="1" thickTop="1">
      <c r="A11" s="126" t="s">
        <v>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17"/>
      <c r="U11" s="113">
        <v>1</v>
      </c>
      <c r="V11" s="114"/>
      <c r="W11" s="114"/>
      <c r="X11" s="114"/>
      <c r="Y11" s="115"/>
      <c r="Z11" s="153">
        <v>2</v>
      </c>
      <c r="AA11" s="114"/>
      <c r="AB11" s="114"/>
      <c r="AC11" s="114"/>
      <c r="AD11" s="115"/>
      <c r="AE11" s="153">
        <v>3</v>
      </c>
      <c r="AF11" s="114"/>
      <c r="AG11" s="114"/>
      <c r="AH11" s="114"/>
      <c r="AI11" s="115"/>
      <c r="AJ11" s="153">
        <v>4</v>
      </c>
      <c r="AK11" s="114"/>
      <c r="AL11" s="114"/>
      <c r="AM11" s="114"/>
      <c r="AN11" s="115"/>
      <c r="AO11" s="172" t="s">
        <v>1</v>
      </c>
      <c r="AP11" s="173"/>
      <c r="AQ11" s="172" t="s">
        <v>2</v>
      </c>
      <c r="AR11" s="173"/>
      <c r="AS11" s="172" t="s">
        <v>15</v>
      </c>
      <c r="AT11" s="173"/>
      <c r="AU11" s="172" t="s">
        <v>16</v>
      </c>
      <c r="AV11" s="173"/>
      <c r="AW11" s="47"/>
      <c r="AX11" s="47"/>
      <c r="AY11" s="47"/>
      <c r="AZ11" s="47"/>
      <c r="BA11" s="47"/>
      <c r="BB11" s="47"/>
      <c r="BC11" s="47"/>
      <c r="BD11" s="15"/>
      <c r="BE11" s="15"/>
    </row>
    <row r="12" spans="1:57" ht="13.5" thickTop="1">
      <c r="A12" s="11">
        <v>1</v>
      </c>
      <c r="B12" s="138" t="s">
        <v>62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40"/>
      <c r="U12" s="30"/>
      <c r="V12" s="30"/>
      <c r="W12" s="30"/>
      <c r="X12" s="30"/>
      <c r="Y12" s="30"/>
      <c r="Z12" s="158">
        <v>2</v>
      </c>
      <c r="AA12" s="159"/>
      <c r="AB12" s="80" t="s">
        <v>3</v>
      </c>
      <c r="AC12" s="159">
        <v>3</v>
      </c>
      <c r="AD12" s="160"/>
      <c r="AE12" s="258">
        <v>2</v>
      </c>
      <c r="AF12" s="259"/>
      <c r="AG12" s="20" t="s">
        <v>3</v>
      </c>
      <c r="AH12" s="259">
        <v>2</v>
      </c>
      <c r="AI12" s="260"/>
      <c r="AJ12" s="205">
        <v>3</v>
      </c>
      <c r="AK12" s="203"/>
      <c r="AL12" s="70" t="s">
        <v>3</v>
      </c>
      <c r="AM12" s="203">
        <v>0</v>
      </c>
      <c r="AN12" s="204"/>
      <c r="AO12" s="168">
        <f>SUM(K12+P12+U12+Z12+AE12+AJ12)</f>
        <v>7</v>
      </c>
      <c r="AP12" s="169"/>
      <c r="AQ12" s="168">
        <f>SUM(N12+S12+X12+AC12+AH12+AM12)</f>
        <v>5</v>
      </c>
      <c r="AR12" s="169"/>
      <c r="AS12" s="182">
        <v>4</v>
      </c>
      <c r="AT12" s="183"/>
      <c r="AU12" s="178" t="s">
        <v>101</v>
      </c>
      <c r="AV12" s="179"/>
      <c r="AW12" s="46"/>
      <c r="AX12" s="46"/>
      <c r="AY12" s="48"/>
      <c r="AZ12" s="48"/>
      <c r="BA12" s="49"/>
      <c r="BB12" s="48"/>
      <c r="BC12" s="48"/>
      <c r="BD12" s="27"/>
      <c r="BE12" s="27"/>
    </row>
    <row r="13" spans="1:57" ht="12.75">
      <c r="A13" s="12">
        <v>2</v>
      </c>
      <c r="B13" s="118" t="s">
        <v>26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0"/>
      <c r="U13" s="195">
        <v>3</v>
      </c>
      <c r="V13" s="151"/>
      <c r="W13" s="78" t="s">
        <v>3</v>
      </c>
      <c r="X13" s="151">
        <v>2</v>
      </c>
      <c r="Y13" s="152"/>
      <c r="Z13" s="31"/>
      <c r="AA13" s="32"/>
      <c r="AB13" s="32"/>
      <c r="AC13" s="32"/>
      <c r="AD13" s="32"/>
      <c r="AE13" s="189">
        <v>0</v>
      </c>
      <c r="AF13" s="161"/>
      <c r="AG13" s="72" t="s">
        <v>3</v>
      </c>
      <c r="AH13" s="161">
        <v>4</v>
      </c>
      <c r="AI13" s="162"/>
      <c r="AJ13" s="174">
        <v>3</v>
      </c>
      <c r="AK13" s="151"/>
      <c r="AL13" s="78" t="s">
        <v>3</v>
      </c>
      <c r="AM13" s="151">
        <v>2</v>
      </c>
      <c r="AN13" s="152"/>
      <c r="AO13" s="170">
        <f>SUM(F13+K13+P13+U13+Z13+AE13+AJ13)</f>
        <v>6</v>
      </c>
      <c r="AP13" s="171"/>
      <c r="AQ13" s="170">
        <f>SUM(I13+N13+S13+X13+AC13+AH13+AM13)</f>
        <v>8</v>
      </c>
      <c r="AR13" s="171"/>
      <c r="AS13" s="166">
        <v>6</v>
      </c>
      <c r="AT13" s="167"/>
      <c r="AU13" s="180" t="s">
        <v>100</v>
      </c>
      <c r="AV13" s="181"/>
      <c r="AW13" s="41"/>
      <c r="AX13" s="41"/>
      <c r="AY13" s="41"/>
      <c r="AZ13" s="41"/>
      <c r="BA13" s="40"/>
      <c r="BB13" s="41"/>
      <c r="BC13" s="41"/>
      <c r="BD13" s="27"/>
      <c r="BE13" s="27"/>
    </row>
    <row r="14" spans="1:57" ht="12.75">
      <c r="A14" s="12">
        <v>3</v>
      </c>
      <c r="B14" s="118" t="s">
        <v>61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20"/>
      <c r="U14" s="255">
        <v>2</v>
      </c>
      <c r="V14" s="175"/>
      <c r="W14" s="33" t="s">
        <v>3</v>
      </c>
      <c r="X14" s="175">
        <v>2</v>
      </c>
      <c r="Y14" s="176"/>
      <c r="Z14" s="174">
        <v>4</v>
      </c>
      <c r="AA14" s="151"/>
      <c r="AB14" s="78" t="s">
        <v>3</v>
      </c>
      <c r="AC14" s="151">
        <v>0</v>
      </c>
      <c r="AD14" s="152"/>
      <c r="AE14" s="31"/>
      <c r="AF14" s="32"/>
      <c r="AG14" s="32"/>
      <c r="AH14" s="32"/>
      <c r="AI14" s="32"/>
      <c r="AJ14" s="174">
        <v>3</v>
      </c>
      <c r="AK14" s="151"/>
      <c r="AL14" s="78" t="s">
        <v>3</v>
      </c>
      <c r="AM14" s="151">
        <v>1</v>
      </c>
      <c r="AN14" s="152"/>
      <c r="AO14" s="170">
        <f>SUM(F14+K14+P14+U14+Z14+AE14+AJ14)</f>
        <v>9</v>
      </c>
      <c r="AP14" s="171"/>
      <c r="AQ14" s="170">
        <f>SUM(I14+N14+S14+X14+AC14+AH14+AM14)</f>
        <v>3</v>
      </c>
      <c r="AR14" s="171"/>
      <c r="AS14" s="166">
        <v>7</v>
      </c>
      <c r="AT14" s="167"/>
      <c r="AU14" s="180" t="s">
        <v>99</v>
      </c>
      <c r="AV14" s="181"/>
      <c r="AW14" s="41"/>
      <c r="AX14" s="41"/>
      <c r="AY14" s="41"/>
      <c r="AZ14" s="41"/>
      <c r="BA14" s="40"/>
      <c r="BB14" s="41"/>
      <c r="BC14" s="41"/>
      <c r="BD14" s="27"/>
      <c r="BE14" s="27"/>
    </row>
    <row r="15" spans="1:57" ht="13.5" thickBot="1">
      <c r="A15" s="16">
        <v>4</v>
      </c>
      <c r="B15" s="121" t="s">
        <v>42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3"/>
      <c r="U15" s="246">
        <v>0</v>
      </c>
      <c r="V15" s="155"/>
      <c r="W15" s="69" t="s">
        <v>3</v>
      </c>
      <c r="X15" s="155">
        <v>3</v>
      </c>
      <c r="Y15" s="155"/>
      <c r="Z15" s="154">
        <v>2</v>
      </c>
      <c r="AA15" s="155"/>
      <c r="AB15" s="69" t="s">
        <v>3</v>
      </c>
      <c r="AC15" s="155">
        <v>3</v>
      </c>
      <c r="AD15" s="196"/>
      <c r="AE15" s="154">
        <v>1</v>
      </c>
      <c r="AF15" s="155"/>
      <c r="AG15" s="69" t="s">
        <v>3</v>
      </c>
      <c r="AH15" s="155">
        <v>3</v>
      </c>
      <c r="AI15" s="196"/>
      <c r="AJ15" s="261"/>
      <c r="AK15" s="253"/>
      <c r="AL15" s="34"/>
      <c r="AM15" s="253"/>
      <c r="AN15" s="254"/>
      <c r="AO15" s="129">
        <f>SUM(F15+K15+P15+U15+Z15+AE15+AJ15)</f>
        <v>3</v>
      </c>
      <c r="AP15" s="130"/>
      <c r="AQ15" s="129">
        <f>SUM(I15+N15+S15+X15+AC15+AH15+AM15)</f>
        <v>9</v>
      </c>
      <c r="AR15" s="130"/>
      <c r="AS15" s="166">
        <v>0</v>
      </c>
      <c r="AT15" s="167"/>
      <c r="AU15" s="197" t="s">
        <v>104</v>
      </c>
      <c r="AV15" s="198"/>
      <c r="AW15" s="46"/>
      <c r="AX15" s="46"/>
      <c r="AY15" s="50"/>
      <c r="AZ15" s="50"/>
      <c r="BA15" s="23"/>
      <c r="BB15" s="50"/>
      <c r="BC15" s="50"/>
      <c r="BD15" s="27"/>
      <c r="BE15" s="27"/>
    </row>
    <row r="16" spans="1:57" ht="14.25" thickBot="1" thickTop="1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63" t="s">
        <v>8</v>
      </c>
      <c r="AK16" s="164"/>
      <c r="AL16" s="164"/>
      <c r="AM16" s="164"/>
      <c r="AN16" s="165"/>
      <c r="AO16" s="131">
        <f>SUM(AO12:AO15)</f>
        <v>25</v>
      </c>
      <c r="AP16" s="132"/>
      <c r="AQ16" s="131">
        <f>SUM(AQ12:AQ15)</f>
        <v>25</v>
      </c>
      <c r="AR16" s="132"/>
      <c r="AS16" s="105"/>
      <c r="AT16" s="128"/>
      <c r="AU16" s="52"/>
      <c r="AV16" s="52"/>
      <c r="AW16" s="52"/>
      <c r="AX16" s="52"/>
      <c r="AY16" s="52"/>
      <c r="AZ16" s="52"/>
      <c r="BA16" s="52"/>
      <c r="BB16" s="52"/>
      <c r="BC16" s="52"/>
      <c r="BD16" s="29"/>
      <c r="BE16" s="29"/>
    </row>
    <row r="17" spans="1:57" ht="13.5" thickTop="1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35"/>
      <c r="AK17" s="35"/>
      <c r="AL17" s="35"/>
      <c r="AM17" s="56"/>
      <c r="AN17" s="56"/>
      <c r="AO17" s="57"/>
      <c r="AP17" s="57"/>
      <c r="AQ17" s="57"/>
      <c r="AR17" s="57"/>
      <c r="AS17" s="37"/>
      <c r="AT17" s="37"/>
      <c r="AU17" s="52"/>
      <c r="AV17" s="52"/>
      <c r="AW17" s="52"/>
      <c r="AX17" s="52"/>
      <c r="AY17" s="52"/>
      <c r="AZ17" s="52"/>
      <c r="BA17" s="52"/>
      <c r="BB17" s="52"/>
      <c r="BC17" s="52"/>
      <c r="BD17" s="29"/>
      <c r="BE17" s="29"/>
    </row>
    <row r="18" spans="1:57" ht="16.5" thickBot="1">
      <c r="A18" s="135" t="s">
        <v>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ht="14.25" thickBot="1" thickTop="1">
      <c r="A19" s="126" t="s">
        <v>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17"/>
      <c r="U19" s="185">
        <v>1</v>
      </c>
      <c r="V19" s="134"/>
      <c r="W19" s="133">
        <v>2</v>
      </c>
      <c r="X19" s="134"/>
      <c r="Y19" s="133">
        <v>3</v>
      </c>
      <c r="Z19" s="134"/>
      <c r="AA19" s="133">
        <v>4</v>
      </c>
      <c r="AB19" s="134"/>
      <c r="AC19" s="133">
        <v>5</v>
      </c>
      <c r="AD19" s="134"/>
      <c r="AE19" s="133">
        <v>6</v>
      </c>
      <c r="AF19" s="134"/>
      <c r="AG19" s="133">
        <v>7</v>
      </c>
      <c r="AH19" s="134"/>
      <c r="AI19" s="133">
        <v>8</v>
      </c>
      <c r="AJ19" s="134"/>
      <c r="AK19" s="133">
        <v>9</v>
      </c>
      <c r="AL19" s="200"/>
      <c r="AM19" s="199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5"/>
    </row>
    <row r="20" spans="1:57" ht="13.5" thickTop="1">
      <c r="A20" s="11">
        <v>1</v>
      </c>
      <c r="B20" s="138" t="s">
        <v>62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40"/>
      <c r="U20" s="141" t="s">
        <v>98</v>
      </c>
      <c r="V20" s="142"/>
      <c r="W20" s="143" t="s">
        <v>98</v>
      </c>
      <c r="X20" s="142"/>
      <c r="Y20" s="143" t="s">
        <v>98</v>
      </c>
      <c r="Z20" s="142"/>
      <c r="AA20" s="143" t="s">
        <v>98</v>
      </c>
      <c r="AB20" s="142"/>
      <c r="AC20" s="156"/>
      <c r="AD20" s="157"/>
      <c r="AE20" s="156"/>
      <c r="AF20" s="157"/>
      <c r="AG20" s="156"/>
      <c r="AH20" s="157"/>
      <c r="AI20" s="156"/>
      <c r="AJ20" s="157"/>
      <c r="AK20" s="156"/>
      <c r="AL20" s="201"/>
      <c r="AM20" s="137"/>
      <c r="AN20" s="103"/>
      <c r="AO20" s="103"/>
      <c r="AP20" s="103"/>
      <c r="AQ20" s="103"/>
      <c r="AR20" s="103"/>
      <c r="AS20" s="103"/>
      <c r="AT20" s="103"/>
      <c r="AU20" s="103"/>
      <c r="AV20" s="103"/>
      <c r="AW20" s="18"/>
      <c r="AX20" s="18"/>
      <c r="AY20" s="103"/>
      <c r="AZ20" s="103"/>
      <c r="BA20" s="103"/>
      <c r="BB20" s="103"/>
      <c r="BC20" s="18"/>
      <c r="BD20" s="18"/>
      <c r="BE20" s="61"/>
    </row>
    <row r="21" spans="1:57" ht="12.75">
      <c r="A21" s="12">
        <v>2</v>
      </c>
      <c r="B21" s="118" t="s">
        <v>26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/>
      <c r="U21" s="184" t="s">
        <v>98</v>
      </c>
      <c r="V21" s="112"/>
      <c r="W21" s="111" t="s">
        <v>98</v>
      </c>
      <c r="X21" s="112"/>
      <c r="Y21" s="111" t="s">
        <v>98</v>
      </c>
      <c r="Z21" s="112"/>
      <c r="AA21" s="111" t="s">
        <v>98</v>
      </c>
      <c r="AB21" s="112"/>
      <c r="AC21" s="111" t="s">
        <v>98</v>
      </c>
      <c r="AD21" s="112"/>
      <c r="AE21" s="111" t="s">
        <v>98</v>
      </c>
      <c r="AF21" s="112"/>
      <c r="AG21" s="148"/>
      <c r="AH21" s="149"/>
      <c r="AI21" s="148"/>
      <c r="AJ21" s="149"/>
      <c r="AK21" s="148"/>
      <c r="AL21" s="206"/>
      <c r="AM21" s="137"/>
      <c r="AN21" s="103"/>
      <c r="AO21" s="103"/>
      <c r="AP21" s="103"/>
      <c r="AQ21" s="103"/>
      <c r="AR21" s="103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61"/>
    </row>
    <row r="22" spans="1:57" ht="12.75">
      <c r="A22" s="12">
        <v>3</v>
      </c>
      <c r="B22" s="118" t="s">
        <v>61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20"/>
      <c r="U22" s="184" t="s">
        <v>98</v>
      </c>
      <c r="V22" s="112"/>
      <c r="W22" s="111" t="s">
        <v>98</v>
      </c>
      <c r="X22" s="112"/>
      <c r="Y22" s="111" t="s">
        <v>98</v>
      </c>
      <c r="Z22" s="112"/>
      <c r="AA22" s="111" t="s">
        <v>98</v>
      </c>
      <c r="AB22" s="112"/>
      <c r="AC22" s="111" t="s">
        <v>98</v>
      </c>
      <c r="AD22" s="112"/>
      <c r="AE22" s="111" t="s">
        <v>98</v>
      </c>
      <c r="AF22" s="112"/>
      <c r="AG22" s="111" t="s">
        <v>98</v>
      </c>
      <c r="AH22" s="112"/>
      <c r="AI22" s="73"/>
      <c r="AJ22" s="74"/>
      <c r="AK22" s="73"/>
      <c r="AL22" s="85"/>
      <c r="AM22" s="26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61"/>
    </row>
    <row r="23" spans="1:57" ht="13.5" thickBot="1">
      <c r="A23" s="16">
        <v>4</v>
      </c>
      <c r="B23" s="121" t="s">
        <v>42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3"/>
      <c r="U23" s="257"/>
      <c r="V23" s="147"/>
      <c r="W23" s="146"/>
      <c r="X23" s="147"/>
      <c r="Y23" s="146"/>
      <c r="Z23" s="147"/>
      <c r="AA23" s="146"/>
      <c r="AB23" s="147"/>
      <c r="AC23" s="146"/>
      <c r="AD23" s="147"/>
      <c r="AE23" s="146"/>
      <c r="AF23" s="147"/>
      <c r="AG23" s="146"/>
      <c r="AH23" s="147"/>
      <c r="AI23" s="146"/>
      <c r="AJ23" s="147"/>
      <c r="AK23" s="146"/>
      <c r="AL23" s="208"/>
      <c r="AM23" s="137"/>
      <c r="AN23" s="103"/>
      <c r="AO23" s="103"/>
      <c r="AP23" s="103"/>
      <c r="AQ23" s="103"/>
      <c r="AR23" s="103"/>
      <c r="AS23" s="103"/>
      <c r="AT23" s="103"/>
      <c r="AU23" s="103"/>
      <c r="AV23" s="103"/>
      <c r="AW23" s="18"/>
      <c r="AX23" s="18"/>
      <c r="AY23" s="103"/>
      <c r="AZ23" s="103"/>
      <c r="BA23" s="103"/>
      <c r="BB23" s="103"/>
      <c r="BC23" s="18"/>
      <c r="BD23" s="18"/>
      <c r="BE23" s="61"/>
    </row>
    <row r="24" spans="1:57" ht="14.25" thickBot="1" thickTop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thickBot="1" thickTop="1">
      <c r="A25" s="126" t="s">
        <v>10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17"/>
      <c r="U25" s="113">
        <v>1</v>
      </c>
      <c r="V25" s="114"/>
      <c r="W25" s="114"/>
      <c r="X25" s="114"/>
      <c r="Y25" s="115"/>
      <c r="Z25" s="153">
        <v>2</v>
      </c>
      <c r="AA25" s="114"/>
      <c r="AB25" s="114"/>
      <c r="AC25" s="114"/>
      <c r="AD25" s="115"/>
      <c r="AE25" s="153">
        <v>3</v>
      </c>
      <c r="AF25" s="114"/>
      <c r="AG25" s="114"/>
      <c r="AH25" s="114"/>
      <c r="AI25" s="115"/>
      <c r="AJ25" s="153">
        <v>4</v>
      </c>
      <c r="AK25" s="114"/>
      <c r="AL25" s="114"/>
      <c r="AM25" s="114"/>
      <c r="AN25" s="115"/>
      <c r="AO25" s="153">
        <v>5</v>
      </c>
      <c r="AP25" s="114"/>
      <c r="AQ25" s="114"/>
      <c r="AR25" s="114"/>
      <c r="AS25" s="115"/>
      <c r="AT25" s="172" t="s">
        <v>1</v>
      </c>
      <c r="AU25" s="173"/>
      <c r="AV25" s="172" t="s">
        <v>2</v>
      </c>
      <c r="AW25" s="173"/>
      <c r="AX25" s="172" t="s">
        <v>15</v>
      </c>
      <c r="AY25" s="237"/>
      <c r="AZ25" s="172" t="s">
        <v>16</v>
      </c>
      <c r="BA25" s="109"/>
      <c r="BB25" s="65"/>
      <c r="BC25" s="211"/>
      <c r="BD25" s="238"/>
      <c r="BE25" s="15"/>
    </row>
    <row r="26" spans="1:57" ht="13.5" thickTop="1">
      <c r="A26" s="11">
        <v>1</v>
      </c>
      <c r="B26" s="239" t="s">
        <v>63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1"/>
      <c r="U26" s="30"/>
      <c r="V26" s="30"/>
      <c r="W26" s="30"/>
      <c r="X26" s="30"/>
      <c r="Y26" s="30"/>
      <c r="Z26" s="205">
        <v>2</v>
      </c>
      <c r="AA26" s="203"/>
      <c r="AB26" s="70" t="s">
        <v>3</v>
      </c>
      <c r="AC26" s="203">
        <v>1</v>
      </c>
      <c r="AD26" s="204"/>
      <c r="AE26" s="205">
        <v>3</v>
      </c>
      <c r="AF26" s="203"/>
      <c r="AG26" s="70" t="s">
        <v>3</v>
      </c>
      <c r="AH26" s="203">
        <v>2</v>
      </c>
      <c r="AI26" s="204"/>
      <c r="AJ26" s="205">
        <v>6</v>
      </c>
      <c r="AK26" s="203"/>
      <c r="AL26" s="70" t="s">
        <v>3</v>
      </c>
      <c r="AM26" s="203">
        <v>0</v>
      </c>
      <c r="AN26" s="204"/>
      <c r="AO26" s="205">
        <v>14</v>
      </c>
      <c r="AP26" s="203"/>
      <c r="AQ26" s="70" t="s">
        <v>3</v>
      </c>
      <c r="AR26" s="203">
        <v>4</v>
      </c>
      <c r="AS26" s="204"/>
      <c r="AT26" s="168">
        <f>SUM(U26+Z26+AE26+AJ26+AO26)</f>
        <v>25</v>
      </c>
      <c r="AU26" s="169"/>
      <c r="AV26" s="168">
        <f>SUM(X26+AC26+AH26+AM26+AR26)</f>
        <v>7</v>
      </c>
      <c r="AW26" s="169"/>
      <c r="AX26" s="182">
        <v>12</v>
      </c>
      <c r="AY26" s="242"/>
      <c r="AZ26" s="178" t="s">
        <v>99</v>
      </c>
      <c r="BA26" s="229"/>
      <c r="BB26" s="65"/>
      <c r="BC26" s="243"/>
      <c r="BD26" s="238"/>
      <c r="BE26" s="61"/>
    </row>
    <row r="27" spans="1:57" ht="12.75">
      <c r="A27" s="12">
        <v>2</v>
      </c>
      <c r="B27" s="118" t="s">
        <v>41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20"/>
      <c r="U27" s="202">
        <v>1</v>
      </c>
      <c r="V27" s="161"/>
      <c r="W27" s="72" t="s">
        <v>3</v>
      </c>
      <c r="X27" s="161">
        <v>2</v>
      </c>
      <c r="Y27" s="162"/>
      <c r="Z27" s="31"/>
      <c r="AA27" s="32"/>
      <c r="AB27" s="32"/>
      <c r="AC27" s="32"/>
      <c r="AD27" s="32"/>
      <c r="AE27" s="174">
        <v>4</v>
      </c>
      <c r="AF27" s="151"/>
      <c r="AG27" s="78" t="s">
        <v>3</v>
      </c>
      <c r="AH27" s="151">
        <v>3</v>
      </c>
      <c r="AI27" s="152"/>
      <c r="AJ27" s="174">
        <v>7</v>
      </c>
      <c r="AK27" s="151"/>
      <c r="AL27" s="78" t="s">
        <v>3</v>
      </c>
      <c r="AM27" s="151">
        <v>1</v>
      </c>
      <c r="AN27" s="152"/>
      <c r="AO27" s="174">
        <v>10</v>
      </c>
      <c r="AP27" s="151"/>
      <c r="AQ27" s="78" t="s">
        <v>3</v>
      </c>
      <c r="AR27" s="151">
        <v>0</v>
      </c>
      <c r="AS27" s="152"/>
      <c r="AT27" s="170">
        <f>SUM(U27+Z27+AE27+AJ27+AO27)</f>
        <v>22</v>
      </c>
      <c r="AU27" s="171"/>
      <c r="AV27" s="170">
        <f>SUM(X27+AC27+AH27+AM27+AR27)</f>
        <v>6</v>
      </c>
      <c r="AW27" s="171"/>
      <c r="AX27" s="166">
        <v>9</v>
      </c>
      <c r="AY27" s="244"/>
      <c r="AZ27" s="180" t="s">
        <v>100</v>
      </c>
      <c r="BA27" s="245"/>
      <c r="BB27" s="65"/>
      <c r="BC27" s="243"/>
      <c r="BD27" s="238"/>
      <c r="BE27" s="61"/>
    </row>
    <row r="28" spans="1:57" ht="12.75">
      <c r="A28" s="12">
        <v>3</v>
      </c>
      <c r="B28" s="118" t="s">
        <v>64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20"/>
      <c r="U28" s="202">
        <v>2</v>
      </c>
      <c r="V28" s="161"/>
      <c r="W28" s="81" t="s">
        <v>3</v>
      </c>
      <c r="X28" s="161">
        <v>3</v>
      </c>
      <c r="Y28" s="162"/>
      <c r="Z28" s="189">
        <v>3</v>
      </c>
      <c r="AA28" s="161"/>
      <c r="AB28" s="72" t="s">
        <v>3</v>
      </c>
      <c r="AC28" s="161">
        <v>4</v>
      </c>
      <c r="AD28" s="162"/>
      <c r="AE28" s="31"/>
      <c r="AF28" s="32"/>
      <c r="AG28" s="32"/>
      <c r="AH28" s="32"/>
      <c r="AI28" s="32"/>
      <c r="AJ28" s="174">
        <v>4</v>
      </c>
      <c r="AK28" s="151"/>
      <c r="AL28" s="78" t="s">
        <v>3</v>
      </c>
      <c r="AM28" s="151">
        <v>1</v>
      </c>
      <c r="AN28" s="152"/>
      <c r="AO28" s="174">
        <v>7</v>
      </c>
      <c r="AP28" s="151"/>
      <c r="AQ28" s="78" t="s">
        <v>3</v>
      </c>
      <c r="AR28" s="151">
        <v>1</v>
      </c>
      <c r="AS28" s="152"/>
      <c r="AT28" s="170">
        <f>SUM(U28+Z28+AE28+AJ28+AO28)</f>
        <v>16</v>
      </c>
      <c r="AU28" s="171"/>
      <c r="AV28" s="170">
        <f>SUM(X28+AC28+AH28+AM28+AR28)</f>
        <v>9</v>
      </c>
      <c r="AW28" s="171"/>
      <c r="AX28" s="166">
        <v>6</v>
      </c>
      <c r="AY28" s="244"/>
      <c r="AZ28" s="180" t="s">
        <v>101</v>
      </c>
      <c r="BA28" s="245"/>
      <c r="BB28" s="65"/>
      <c r="BC28" s="243"/>
      <c r="BD28" s="238"/>
      <c r="BE28" s="61"/>
    </row>
    <row r="29" spans="1:57" ht="12.75">
      <c r="A29" s="64">
        <v>4</v>
      </c>
      <c r="B29" s="118" t="s">
        <v>39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20"/>
      <c r="U29" s="202">
        <v>0</v>
      </c>
      <c r="V29" s="161"/>
      <c r="W29" s="81" t="s">
        <v>3</v>
      </c>
      <c r="X29" s="161">
        <v>6</v>
      </c>
      <c r="Y29" s="162"/>
      <c r="Z29" s="189">
        <v>1</v>
      </c>
      <c r="AA29" s="161"/>
      <c r="AB29" s="72" t="s">
        <v>3</v>
      </c>
      <c r="AC29" s="161">
        <v>7</v>
      </c>
      <c r="AD29" s="162"/>
      <c r="AE29" s="189">
        <v>1</v>
      </c>
      <c r="AF29" s="161"/>
      <c r="AG29" s="72" t="s">
        <v>3</v>
      </c>
      <c r="AH29" s="161">
        <v>4</v>
      </c>
      <c r="AI29" s="162"/>
      <c r="AJ29" s="31"/>
      <c r="AK29" s="32"/>
      <c r="AL29" s="32"/>
      <c r="AM29" s="32"/>
      <c r="AN29" s="32"/>
      <c r="AO29" s="177">
        <v>1</v>
      </c>
      <c r="AP29" s="175"/>
      <c r="AQ29" s="22" t="s">
        <v>3</v>
      </c>
      <c r="AR29" s="175">
        <v>1</v>
      </c>
      <c r="AS29" s="176"/>
      <c r="AT29" s="170">
        <f>SUM(U29+Z29+AE29+AJ29+AO29)</f>
        <v>3</v>
      </c>
      <c r="AU29" s="171"/>
      <c r="AV29" s="170">
        <f>SUM(X29+AC29+AH29+AM29+AR29)</f>
        <v>18</v>
      </c>
      <c r="AW29" s="171"/>
      <c r="AX29" s="166">
        <v>1</v>
      </c>
      <c r="AY29" s="244"/>
      <c r="AZ29" s="180" t="s">
        <v>104</v>
      </c>
      <c r="BA29" s="245"/>
      <c r="BB29" s="65"/>
      <c r="BC29" s="243"/>
      <c r="BD29" s="238"/>
      <c r="BE29" s="61"/>
    </row>
    <row r="30" spans="1:57" ht="13.5" thickBot="1">
      <c r="A30" s="16">
        <v>5</v>
      </c>
      <c r="B30" s="121" t="s">
        <v>65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3"/>
      <c r="U30" s="246">
        <v>4</v>
      </c>
      <c r="V30" s="155"/>
      <c r="W30" s="82" t="s">
        <v>3</v>
      </c>
      <c r="X30" s="155">
        <v>14</v>
      </c>
      <c r="Y30" s="196"/>
      <c r="Z30" s="154">
        <v>0</v>
      </c>
      <c r="AA30" s="155"/>
      <c r="AB30" s="69" t="s">
        <v>3</v>
      </c>
      <c r="AC30" s="155">
        <v>10</v>
      </c>
      <c r="AD30" s="196"/>
      <c r="AE30" s="154">
        <v>1</v>
      </c>
      <c r="AF30" s="155"/>
      <c r="AG30" s="69" t="s">
        <v>3</v>
      </c>
      <c r="AH30" s="155">
        <v>7</v>
      </c>
      <c r="AI30" s="196"/>
      <c r="AJ30" s="177">
        <v>1</v>
      </c>
      <c r="AK30" s="175"/>
      <c r="AL30" s="22" t="s">
        <v>3</v>
      </c>
      <c r="AM30" s="175">
        <v>1</v>
      </c>
      <c r="AN30" s="176"/>
      <c r="AO30" s="31"/>
      <c r="AP30" s="32"/>
      <c r="AQ30" s="32"/>
      <c r="AR30" s="32"/>
      <c r="AS30" s="32"/>
      <c r="AT30" s="129">
        <f>SUM(U30+Z30+AE30+AJ30+AO30)</f>
        <v>6</v>
      </c>
      <c r="AU30" s="130"/>
      <c r="AV30" s="129">
        <f>SUM(X30+AC30+AH30+AM30+AR30)</f>
        <v>32</v>
      </c>
      <c r="AW30" s="130"/>
      <c r="AX30" s="166">
        <v>1</v>
      </c>
      <c r="AY30" s="244"/>
      <c r="AZ30" s="250" t="s">
        <v>102</v>
      </c>
      <c r="BA30" s="251"/>
      <c r="BB30" s="65"/>
      <c r="BC30" s="243"/>
      <c r="BD30" s="238"/>
      <c r="BE30" s="61"/>
    </row>
    <row r="31" spans="1:57" ht="14.25" thickBot="1" thickTop="1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47"/>
      <c r="AK31" s="247"/>
      <c r="AL31" s="247"/>
      <c r="AM31" s="247"/>
      <c r="AN31" s="247"/>
      <c r="AO31" s="163" t="s">
        <v>8</v>
      </c>
      <c r="AP31" s="164"/>
      <c r="AQ31" s="164"/>
      <c r="AR31" s="164"/>
      <c r="AS31" s="165"/>
      <c r="AT31" s="248">
        <f>SUM(AT26:AT30)</f>
        <v>72</v>
      </c>
      <c r="AU31" s="249"/>
      <c r="AV31" s="248">
        <f>SUM(AV26:AV30)</f>
        <v>72</v>
      </c>
      <c r="AW31" s="249"/>
      <c r="AX31" s="62"/>
      <c r="AY31" s="63"/>
      <c r="AZ31" s="66"/>
      <c r="BA31" s="66"/>
      <c r="BB31" s="37"/>
      <c r="BC31" s="37"/>
      <c r="BD31" s="37"/>
      <c r="BE31" s="52"/>
    </row>
    <row r="32" spans="1:57" ht="17.25" thickBot="1" thickTop="1">
      <c r="A32" s="135" t="s">
        <v>4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57" ht="14.25" thickBot="1" thickTop="1">
      <c r="A33" s="126" t="s">
        <v>10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17"/>
      <c r="U33" s="185">
        <v>1</v>
      </c>
      <c r="V33" s="134"/>
      <c r="W33" s="133">
        <v>2</v>
      </c>
      <c r="X33" s="134"/>
      <c r="Y33" s="133">
        <v>3</v>
      </c>
      <c r="Z33" s="134"/>
      <c r="AA33" s="133">
        <v>4</v>
      </c>
      <c r="AB33" s="134"/>
      <c r="AC33" s="133">
        <v>5</v>
      </c>
      <c r="AD33" s="134"/>
      <c r="AE33" s="133">
        <v>6</v>
      </c>
      <c r="AF33" s="134"/>
      <c r="AG33" s="133">
        <v>7</v>
      </c>
      <c r="AH33" s="134"/>
      <c r="AI33" s="133">
        <v>8</v>
      </c>
      <c r="AJ33" s="134"/>
      <c r="AK33" s="133">
        <v>9</v>
      </c>
      <c r="AL33" s="200"/>
      <c r="AM33" s="133">
        <v>10</v>
      </c>
      <c r="AN33" s="134"/>
      <c r="AO33" s="133">
        <v>11</v>
      </c>
      <c r="AP33" s="134"/>
      <c r="AQ33" s="133">
        <v>12</v>
      </c>
      <c r="AR33" s="200"/>
      <c r="AS33" s="199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5"/>
    </row>
    <row r="34" spans="1:57" ht="13.5" thickTop="1">
      <c r="A34" s="11">
        <v>1</v>
      </c>
      <c r="B34" s="239" t="s">
        <v>63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1"/>
      <c r="U34" s="141" t="s">
        <v>98</v>
      </c>
      <c r="V34" s="142"/>
      <c r="W34" s="143" t="s">
        <v>98</v>
      </c>
      <c r="X34" s="142"/>
      <c r="Y34" s="143" t="s">
        <v>98</v>
      </c>
      <c r="Z34" s="142"/>
      <c r="AA34" s="143" t="s">
        <v>98</v>
      </c>
      <c r="AB34" s="142"/>
      <c r="AC34" s="143" t="s">
        <v>98</v>
      </c>
      <c r="AD34" s="142"/>
      <c r="AE34" s="143" t="s">
        <v>98</v>
      </c>
      <c r="AF34" s="142"/>
      <c r="AG34" s="143" t="s">
        <v>98</v>
      </c>
      <c r="AH34" s="142"/>
      <c r="AI34" s="143" t="s">
        <v>98</v>
      </c>
      <c r="AJ34" s="142"/>
      <c r="AK34" s="143" t="s">
        <v>98</v>
      </c>
      <c r="AL34" s="252"/>
      <c r="AM34" s="143" t="s">
        <v>98</v>
      </c>
      <c r="AN34" s="142"/>
      <c r="AO34" s="143" t="s">
        <v>98</v>
      </c>
      <c r="AP34" s="142"/>
      <c r="AQ34" s="143" t="s">
        <v>98</v>
      </c>
      <c r="AR34" s="252"/>
      <c r="AS34" s="137"/>
      <c r="AT34" s="103"/>
      <c r="AU34" s="103"/>
      <c r="AV34" s="103"/>
      <c r="AW34" s="103"/>
      <c r="AX34" s="103"/>
      <c r="AY34" s="103"/>
      <c r="AZ34" s="103"/>
      <c r="BA34" s="103"/>
      <c r="BB34" s="103"/>
      <c r="BC34" s="18"/>
      <c r="BD34" s="18"/>
      <c r="BE34" s="61"/>
    </row>
    <row r="35" spans="1:57" ht="12.75">
      <c r="A35" s="12">
        <v>2</v>
      </c>
      <c r="B35" s="118" t="s">
        <v>41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20"/>
      <c r="U35" s="184" t="s">
        <v>98</v>
      </c>
      <c r="V35" s="112"/>
      <c r="W35" s="111" t="s">
        <v>98</v>
      </c>
      <c r="X35" s="112"/>
      <c r="Y35" s="111" t="s">
        <v>98</v>
      </c>
      <c r="Z35" s="112"/>
      <c r="AA35" s="111" t="s">
        <v>98</v>
      </c>
      <c r="AB35" s="112"/>
      <c r="AC35" s="111" t="s">
        <v>98</v>
      </c>
      <c r="AD35" s="112"/>
      <c r="AE35" s="111" t="s">
        <v>98</v>
      </c>
      <c r="AF35" s="112"/>
      <c r="AG35" s="111" t="s">
        <v>98</v>
      </c>
      <c r="AH35" s="112"/>
      <c r="AI35" s="111" t="s">
        <v>98</v>
      </c>
      <c r="AJ35" s="112"/>
      <c r="AK35" s="111" t="s">
        <v>98</v>
      </c>
      <c r="AL35" s="256"/>
      <c r="AM35" s="148"/>
      <c r="AN35" s="149"/>
      <c r="AO35" s="148"/>
      <c r="AP35" s="149"/>
      <c r="AQ35" s="148"/>
      <c r="AR35" s="206"/>
      <c r="AS35" s="137"/>
      <c r="AT35" s="103"/>
      <c r="AU35" s="103"/>
      <c r="AV35" s="103"/>
      <c r="AW35" s="103"/>
      <c r="AX35" s="103"/>
      <c r="AY35" s="18"/>
      <c r="AZ35" s="18"/>
      <c r="BA35" s="18"/>
      <c r="BB35" s="18"/>
      <c r="BC35" s="18"/>
      <c r="BD35" s="18"/>
      <c r="BE35" s="61"/>
    </row>
    <row r="36" spans="1:57" ht="12.75">
      <c r="A36" s="12">
        <v>3</v>
      </c>
      <c r="B36" s="118" t="s">
        <v>64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20"/>
      <c r="U36" s="184" t="s">
        <v>98</v>
      </c>
      <c r="V36" s="112"/>
      <c r="W36" s="111" t="s">
        <v>98</v>
      </c>
      <c r="X36" s="112"/>
      <c r="Y36" s="111" t="s">
        <v>98</v>
      </c>
      <c r="Z36" s="112"/>
      <c r="AA36" s="111" t="s">
        <v>98</v>
      </c>
      <c r="AB36" s="112"/>
      <c r="AC36" s="111" t="s">
        <v>98</v>
      </c>
      <c r="AD36" s="112"/>
      <c r="AE36" s="111" t="s">
        <v>98</v>
      </c>
      <c r="AF36" s="112"/>
      <c r="AG36" s="148"/>
      <c r="AH36" s="149"/>
      <c r="AI36" s="148"/>
      <c r="AJ36" s="149"/>
      <c r="AK36" s="148"/>
      <c r="AL36" s="149"/>
      <c r="AM36" s="148"/>
      <c r="AN36" s="149"/>
      <c r="AO36" s="148"/>
      <c r="AP36" s="149"/>
      <c r="AQ36" s="148"/>
      <c r="AR36" s="206"/>
      <c r="AS36" s="137"/>
      <c r="AT36" s="103"/>
      <c r="AU36" s="103"/>
      <c r="AV36" s="103"/>
      <c r="AW36" s="103"/>
      <c r="AX36" s="103"/>
      <c r="AY36" s="18"/>
      <c r="AZ36" s="18"/>
      <c r="BA36" s="18"/>
      <c r="BB36" s="18"/>
      <c r="BC36" s="18"/>
      <c r="BD36" s="18"/>
      <c r="BE36" s="61"/>
    </row>
    <row r="37" spans="1:57" ht="12.75">
      <c r="A37" s="64">
        <v>4</v>
      </c>
      <c r="B37" s="118" t="s">
        <v>39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20"/>
      <c r="U37" s="184" t="s">
        <v>98</v>
      </c>
      <c r="V37" s="112"/>
      <c r="W37" s="148"/>
      <c r="X37" s="149"/>
      <c r="Y37" s="148"/>
      <c r="Z37" s="149"/>
      <c r="AA37" s="73"/>
      <c r="AB37" s="74"/>
      <c r="AC37" s="73"/>
      <c r="AD37" s="74"/>
      <c r="AE37" s="73"/>
      <c r="AF37" s="74"/>
      <c r="AG37" s="73"/>
      <c r="AH37" s="74"/>
      <c r="AI37" s="73"/>
      <c r="AJ37" s="74"/>
      <c r="AK37" s="73"/>
      <c r="AL37" s="85"/>
      <c r="AM37" s="73"/>
      <c r="AN37" s="74"/>
      <c r="AO37" s="73"/>
      <c r="AP37" s="74"/>
      <c r="AQ37" s="76"/>
      <c r="AR37" s="77"/>
      <c r="AS37" s="26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61"/>
    </row>
    <row r="38" spans="1:57" ht="13.5" thickBot="1">
      <c r="A38" s="16">
        <v>5</v>
      </c>
      <c r="B38" s="121" t="s">
        <v>65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3"/>
      <c r="U38" s="144" t="s">
        <v>98</v>
      </c>
      <c r="V38" s="145"/>
      <c r="W38" s="146"/>
      <c r="X38" s="147"/>
      <c r="Y38" s="146"/>
      <c r="Z38" s="147"/>
      <c r="AA38" s="146"/>
      <c r="AB38" s="147"/>
      <c r="AC38" s="146"/>
      <c r="AD38" s="147"/>
      <c r="AE38" s="146"/>
      <c r="AF38" s="147"/>
      <c r="AG38" s="146"/>
      <c r="AH38" s="147"/>
      <c r="AI38" s="146"/>
      <c r="AJ38" s="147"/>
      <c r="AK38" s="146"/>
      <c r="AL38" s="208"/>
      <c r="AM38" s="146"/>
      <c r="AN38" s="147"/>
      <c r="AO38" s="146"/>
      <c r="AP38" s="147"/>
      <c r="AQ38" s="146"/>
      <c r="AR38" s="208"/>
      <c r="AS38" s="137"/>
      <c r="AT38" s="103"/>
      <c r="AU38" s="103"/>
      <c r="AV38" s="103"/>
      <c r="AW38" s="103"/>
      <c r="AX38" s="103"/>
      <c r="AY38" s="103"/>
      <c r="AZ38" s="103"/>
      <c r="BA38" s="103"/>
      <c r="BB38" s="103"/>
      <c r="BC38" s="18"/>
      <c r="BD38" s="18"/>
      <c r="BE38" s="61"/>
    </row>
    <row r="39" spans="1:57" ht="13.5" thickTop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5.75" thickBot="1">
      <c r="A40" s="5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2"/>
      <c r="AI40" s="17"/>
      <c r="AJ40" s="17"/>
      <c r="AK40" s="17"/>
      <c r="AL40" s="17"/>
      <c r="AM40" s="17"/>
      <c r="AN40" s="17"/>
      <c r="AO40" s="17"/>
      <c r="AP40" s="17"/>
      <c r="AQ40" s="38"/>
      <c r="AR40" s="17"/>
      <c r="AS40" s="39"/>
      <c r="AT40" s="38"/>
      <c r="AU40" s="17"/>
      <c r="AV40" s="38"/>
      <c r="AW40" s="17"/>
      <c r="AX40" s="39"/>
      <c r="AY40" s="38"/>
      <c r="AZ40" s="17"/>
      <c r="BA40" s="2"/>
      <c r="BB40" s="2"/>
      <c r="BC40" s="2"/>
      <c r="BD40" s="2"/>
      <c r="BE40" s="2"/>
    </row>
    <row r="41" spans="1:57" ht="20.25" thickBot="1" thickTop="1">
      <c r="A41" s="13" t="s">
        <v>21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26" t="s">
        <v>5</v>
      </c>
      <c r="AR41" s="127"/>
      <c r="AS41" s="127"/>
      <c r="AT41" s="127"/>
      <c r="AU41" s="117"/>
      <c r="AV41" s="126" t="s">
        <v>6</v>
      </c>
      <c r="AW41" s="127"/>
      <c r="AX41" s="127"/>
      <c r="AY41" s="127"/>
      <c r="AZ41" s="117"/>
      <c r="BA41" s="126" t="s">
        <v>11</v>
      </c>
      <c r="BB41" s="127"/>
      <c r="BC41" s="127"/>
      <c r="BD41" s="127"/>
      <c r="BE41" s="117"/>
    </row>
    <row r="42" spans="1:57" ht="13.5" thickTop="1">
      <c r="A42" s="225" t="s">
        <v>43</v>
      </c>
      <c r="B42" s="226"/>
      <c r="C42" s="227"/>
      <c r="D42" s="228" t="s">
        <v>47</v>
      </c>
      <c r="E42" s="229"/>
      <c r="F42" s="229"/>
      <c r="G42" s="229"/>
      <c r="H42" s="230"/>
      <c r="I42" s="231" t="s">
        <v>110</v>
      </c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3"/>
      <c r="W42" s="8" t="s">
        <v>3</v>
      </c>
      <c r="X42" s="228" t="s">
        <v>48</v>
      </c>
      <c r="Y42" s="229"/>
      <c r="Z42" s="229"/>
      <c r="AA42" s="229"/>
      <c r="AB42" s="230"/>
      <c r="AC42" s="234" t="s">
        <v>41</v>
      </c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6"/>
      <c r="AQ42" s="213">
        <v>3</v>
      </c>
      <c r="AR42" s="203"/>
      <c r="AS42" s="6" t="s">
        <v>3</v>
      </c>
      <c r="AT42" s="203">
        <v>6</v>
      </c>
      <c r="AU42" s="214"/>
      <c r="AV42" s="213" t="s">
        <v>108</v>
      </c>
      <c r="AW42" s="203"/>
      <c r="AX42" s="6" t="s">
        <v>3</v>
      </c>
      <c r="AY42" s="203" t="s">
        <v>108</v>
      </c>
      <c r="AZ42" s="214"/>
      <c r="BA42" s="213" t="s">
        <v>108</v>
      </c>
      <c r="BB42" s="203"/>
      <c r="BC42" s="6" t="s">
        <v>3</v>
      </c>
      <c r="BD42" s="203" t="s">
        <v>108</v>
      </c>
      <c r="BE42" s="214"/>
    </row>
    <row r="43" spans="1:57" ht="13.5" thickBot="1">
      <c r="A43" s="215" t="s">
        <v>44</v>
      </c>
      <c r="B43" s="216"/>
      <c r="C43" s="217"/>
      <c r="D43" s="218" t="s">
        <v>50</v>
      </c>
      <c r="E43" s="219"/>
      <c r="F43" s="219"/>
      <c r="G43" s="219"/>
      <c r="H43" s="220"/>
      <c r="I43" s="221" t="s">
        <v>111</v>
      </c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3"/>
      <c r="W43" s="7" t="s">
        <v>3</v>
      </c>
      <c r="X43" s="218" t="s">
        <v>49</v>
      </c>
      <c r="Y43" s="219"/>
      <c r="Z43" s="219"/>
      <c r="AA43" s="219"/>
      <c r="AB43" s="220"/>
      <c r="AC43" s="221" t="s">
        <v>26</v>
      </c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4"/>
      <c r="AQ43" s="193">
        <v>3</v>
      </c>
      <c r="AR43" s="190"/>
      <c r="AS43" s="3" t="s">
        <v>3</v>
      </c>
      <c r="AT43" s="190">
        <v>2</v>
      </c>
      <c r="AU43" s="212"/>
      <c r="AV43" s="193" t="s">
        <v>108</v>
      </c>
      <c r="AW43" s="190"/>
      <c r="AX43" s="3" t="s">
        <v>3</v>
      </c>
      <c r="AY43" s="190" t="s">
        <v>108</v>
      </c>
      <c r="AZ43" s="212"/>
      <c r="BA43" s="193" t="s">
        <v>108</v>
      </c>
      <c r="BB43" s="190"/>
      <c r="BC43" s="3" t="s">
        <v>3</v>
      </c>
      <c r="BD43" s="190" t="s">
        <v>108</v>
      </c>
      <c r="BE43" s="212"/>
    </row>
    <row r="44" spans="1:57" ht="14.25" thickBot="1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7"/>
      <c r="AJ44" s="17"/>
      <c r="AK44" s="17"/>
      <c r="AL44" s="17"/>
      <c r="AM44" s="17"/>
      <c r="AN44" s="17"/>
      <c r="AO44" s="17"/>
      <c r="AP44" s="17"/>
      <c r="AQ44" s="38"/>
      <c r="AR44" s="17"/>
      <c r="AS44" s="39"/>
      <c r="AT44" s="38"/>
      <c r="AU44" s="17"/>
      <c r="AV44" s="38"/>
      <c r="AW44" s="17"/>
      <c r="AX44" s="39"/>
      <c r="AY44" s="38"/>
      <c r="AZ44" s="17"/>
      <c r="BA44" s="2"/>
      <c r="BB44" s="2"/>
      <c r="BC44" s="2"/>
      <c r="BD44" s="2"/>
      <c r="BE44" s="2"/>
    </row>
    <row r="45" spans="1:57" ht="20.25" thickBot="1" thickTop="1">
      <c r="A45" s="13" t="s">
        <v>20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26" t="s">
        <v>5</v>
      </c>
      <c r="AR45" s="127"/>
      <c r="AS45" s="127"/>
      <c r="AT45" s="127"/>
      <c r="AU45" s="117"/>
      <c r="AV45" s="126" t="s">
        <v>6</v>
      </c>
      <c r="AW45" s="127"/>
      <c r="AX45" s="127"/>
      <c r="AY45" s="127"/>
      <c r="AZ45" s="117"/>
      <c r="BA45" s="126" t="s">
        <v>11</v>
      </c>
      <c r="BB45" s="127"/>
      <c r="BC45" s="127"/>
      <c r="BD45" s="127"/>
      <c r="BE45" s="117"/>
    </row>
    <row r="46" spans="1:57" ht="14.25" thickBot="1" thickTop="1">
      <c r="A46" s="113" t="s">
        <v>45</v>
      </c>
      <c r="B46" s="114"/>
      <c r="C46" s="115"/>
      <c r="D46" s="116" t="s">
        <v>51</v>
      </c>
      <c r="E46" s="109"/>
      <c r="F46" s="109"/>
      <c r="G46" s="109"/>
      <c r="H46" s="110"/>
      <c r="I46" s="106" t="s">
        <v>41</v>
      </c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8"/>
      <c r="W46" s="9" t="s">
        <v>3</v>
      </c>
      <c r="X46" s="116" t="s">
        <v>52</v>
      </c>
      <c r="Y46" s="109"/>
      <c r="Z46" s="109"/>
      <c r="AA46" s="109"/>
      <c r="AB46" s="110"/>
      <c r="AC46" s="106" t="s">
        <v>111</v>
      </c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0"/>
      <c r="AQ46" s="99">
        <v>3</v>
      </c>
      <c r="AR46" s="124"/>
      <c r="AS46" s="24" t="s">
        <v>3</v>
      </c>
      <c r="AT46" s="124">
        <v>3</v>
      </c>
      <c r="AU46" s="125"/>
      <c r="AV46" s="99">
        <v>1</v>
      </c>
      <c r="AW46" s="124"/>
      <c r="AX46" s="24" t="s">
        <v>3</v>
      </c>
      <c r="AY46" s="124">
        <v>0</v>
      </c>
      <c r="AZ46" s="125"/>
      <c r="BA46" s="99" t="s">
        <v>108</v>
      </c>
      <c r="BB46" s="124"/>
      <c r="BC46" s="25" t="s">
        <v>3</v>
      </c>
      <c r="BD46" s="124" t="s">
        <v>108</v>
      </c>
      <c r="BE46" s="125"/>
    </row>
    <row r="47" ht="13.5" thickTop="1"/>
  </sheetData>
  <mergeCells count="356">
    <mergeCell ref="W20:X20"/>
    <mergeCell ref="Y20:Z20"/>
    <mergeCell ref="AA20:AB20"/>
    <mergeCell ref="A5:BE5"/>
    <mergeCell ref="A7:BE7"/>
    <mergeCell ref="AC20:AD20"/>
    <mergeCell ref="AO16:AP16"/>
    <mergeCell ref="AQ16:AR16"/>
    <mergeCell ref="BA20:BB20"/>
    <mergeCell ref="AY20:AZ20"/>
    <mergeCell ref="A1:BE1"/>
    <mergeCell ref="A2:BE2"/>
    <mergeCell ref="A3:BE3"/>
    <mergeCell ref="A4:BE4"/>
    <mergeCell ref="AO21:AP21"/>
    <mergeCell ref="AQ21:AR21"/>
    <mergeCell ref="BC19:BD19"/>
    <mergeCell ref="AE20:AF20"/>
    <mergeCell ref="AO19:AP19"/>
    <mergeCell ref="AY19:AZ19"/>
    <mergeCell ref="BA19:BB19"/>
    <mergeCell ref="AE19:AF19"/>
    <mergeCell ref="AM20:AN20"/>
    <mergeCell ref="AG20:AH20"/>
    <mergeCell ref="AO12:AP12"/>
    <mergeCell ref="AI19:AJ19"/>
    <mergeCell ref="AK19:AL19"/>
    <mergeCell ref="AQ19:AR19"/>
    <mergeCell ref="AH15:AI15"/>
    <mergeCell ref="AJ15:AK15"/>
    <mergeCell ref="AM12:AN12"/>
    <mergeCell ref="AM14:AN14"/>
    <mergeCell ref="AM13:AN13"/>
    <mergeCell ref="AJ12:AK12"/>
    <mergeCell ref="B12:T12"/>
    <mergeCell ref="Z12:AA12"/>
    <mergeCell ref="AE12:AF12"/>
    <mergeCell ref="AH12:AI12"/>
    <mergeCell ref="AC12:AD12"/>
    <mergeCell ref="AA19:AB19"/>
    <mergeCell ref="AC19:AD19"/>
    <mergeCell ref="AQ41:AU41"/>
    <mergeCell ref="AV41:AZ41"/>
    <mergeCell ref="AM19:AN19"/>
    <mergeCell ref="AQ20:AR20"/>
    <mergeCell ref="AU38:AV38"/>
    <mergeCell ref="AW38:AX38"/>
    <mergeCell ref="AY38:AZ38"/>
    <mergeCell ref="AS36:AT36"/>
    <mergeCell ref="AJ16:AN16"/>
    <mergeCell ref="AW19:AX19"/>
    <mergeCell ref="AG19:AH19"/>
    <mergeCell ref="AK20:AL20"/>
    <mergeCell ref="AS19:AT19"/>
    <mergeCell ref="AU19:AV19"/>
    <mergeCell ref="AU20:AV20"/>
    <mergeCell ref="AS20:AT20"/>
    <mergeCell ref="AS16:AT16"/>
    <mergeCell ref="AU15:AV15"/>
    <mergeCell ref="AU23:AV23"/>
    <mergeCell ref="AU13:AV13"/>
    <mergeCell ref="AU14:AV14"/>
    <mergeCell ref="AQ11:AR11"/>
    <mergeCell ref="AU12:AV12"/>
    <mergeCell ref="AS14:AT14"/>
    <mergeCell ref="AS15:AT15"/>
    <mergeCell ref="AQ12:AR12"/>
    <mergeCell ref="AS12:AT12"/>
    <mergeCell ref="AS11:AT11"/>
    <mergeCell ref="AU11:AV11"/>
    <mergeCell ref="AQ13:AR13"/>
    <mergeCell ref="AS13:AT13"/>
    <mergeCell ref="BA38:BB38"/>
    <mergeCell ref="AM38:AN38"/>
    <mergeCell ref="AO38:AP38"/>
    <mergeCell ref="AQ38:AR38"/>
    <mergeCell ref="AS38:AT38"/>
    <mergeCell ref="U22:V22"/>
    <mergeCell ref="Y38:Z38"/>
    <mergeCell ref="AA38:AB38"/>
    <mergeCell ref="AK38:AL38"/>
    <mergeCell ref="W23:X23"/>
    <mergeCell ref="Y23:Z23"/>
    <mergeCell ref="AA23:AB23"/>
    <mergeCell ref="AG23:AH23"/>
    <mergeCell ref="AI23:AJ23"/>
    <mergeCell ref="AK23:AL23"/>
    <mergeCell ref="U23:V23"/>
    <mergeCell ref="B38:T38"/>
    <mergeCell ref="U38:V38"/>
    <mergeCell ref="W38:X38"/>
    <mergeCell ref="B28:T28"/>
    <mergeCell ref="B29:T29"/>
    <mergeCell ref="B35:T35"/>
    <mergeCell ref="U35:V35"/>
    <mergeCell ref="W35:X35"/>
    <mergeCell ref="A32:AL32"/>
    <mergeCell ref="AU36:AV36"/>
    <mergeCell ref="AW36:AX36"/>
    <mergeCell ref="B37:T37"/>
    <mergeCell ref="U37:V37"/>
    <mergeCell ref="W37:X37"/>
    <mergeCell ref="Y37:Z37"/>
    <mergeCell ref="AC46:AP46"/>
    <mergeCell ref="AG36:AH36"/>
    <mergeCell ref="AI36:AJ36"/>
    <mergeCell ref="AK36:AL36"/>
    <mergeCell ref="AM36:AN36"/>
    <mergeCell ref="AO36:AP36"/>
    <mergeCell ref="AC38:AD38"/>
    <mergeCell ref="AE38:AF38"/>
    <mergeCell ref="AG38:AH38"/>
    <mergeCell ref="AI38:AJ38"/>
    <mergeCell ref="A46:C46"/>
    <mergeCell ref="D46:H46"/>
    <mergeCell ref="I46:V46"/>
    <mergeCell ref="X46:AB46"/>
    <mergeCell ref="AU35:AV35"/>
    <mergeCell ref="AW35:AX35"/>
    <mergeCell ref="B36:T36"/>
    <mergeCell ref="U36:V36"/>
    <mergeCell ref="W36:X36"/>
    <mergeCell ref="Y36:Z36"/>
    <mergeCell ref="AA36:AB36"/>
    <mergeCell ref="AC36:AD36"/>
    <mergeCell ref="AE36:AF36"/>
    <mergeCell ref="AQ36:AR36"/>
    <mergeCell ref="BA46:BB46"/>
    <mergeCell ref="BD46:BE46"/>
    <mergeCell ref="AQ45:AU45"/>
    <mergeCell ref="AV45:AZ45"/>
    <mergeCell ref="BA45:BE45"/>
    <mergeCell ref="AQ46:AR46"/>
    <mergeCell ref="AT46:AU46"/>
    <mergeCell ref="AV46:AW46"/>
    <mergeCell ref="AY46:AZ46"/>
    <mergeCell ref="AI35:AJ35"/>
    <mergeCell ref="AS23:AT23"/>
    <mergeCell ref="AC23:AD23"/>
    <mergeCell ref="AK35:AL35"/>
    <mergeCell ref="AM35:AN35"/>
    <mergeCell ref="AO35:AP35"/>
    <mergeCell ref="AQ35:AR35"/>
    <mergeCell ref="AS35:AT35"/>
    <mergeCell ref="AO23:AP23"/>
    <mergeCell ref="AE23:AF23"/>
    <mergeCell ref="AA35:AB35"/>
    <mergeCell ref="AC35:AD35"/>
    <mergeCell ref="AE35:AF35"/>
    <mergeCell ref="AG35:AH35"/>
    <mergeCell ref="Y35:Z35"/>
    <mergeCell ref="A11:T11"/>
    <mergeCell ref="U11:Y11"/>
    <mergeCell ref="B22:T22"/>
    <mergeCell ref="B23:T23"/>
    <mergeCell ref="W22:X22"/>
    <mergeCell ref="Y22:Z22"/>
    <mergeCell ref="U21:V21"/>
    <mergeCell ref="U19:V19"/>
    <mergeCell ref="B13:T13"/>
    <mergeCell ref="X14:Y14"/>
    <mergeCell ref="Z11:AD11"/>
    <mergeCell ref="AE11:AI11"/>
    <mergeCell ref="AJ11:AN11"/>
    <mergeCell ref="AJ14:AK14"/>
    <mergeCell ref="U14:V14"/>
    <mergeCell ref="Z14:AA14"/>
    <mergeCell ref="AC14:AD14"/>
    <mergeCell ref="AO11:AP11"/>
    <mergeCell ref="U13:V13"/>
    <mergeCell ref="X13:Y13"/>
    <mergeCell ref="AE13:AF13"/>
    <mergeCell ref="AJ13:AK13"/>
    <mergeCell ref="AH13:AI13"/>
    <mergeCell ref="AO13:AP13"/>
    <mergeCell ref="AO14:AP14"/>
    <mergeCell ref="AQ14:AR14"/>
    <mergeCell ref="A19:T19"/>
    <mergeCell ref="B15:T15"/>
    <mergeCell ref="U15:V15"/>
    <mergeCell ref="Z15:AA15"/>
    <mergeCell ref="X15:Y15"/>
    <mergeCell ref="W19:X19"/>
    <mergeCell ref="Y19:Z19"/>
    <mergeCell ref="B14:T14"/>
    <mergeCell ref="AA21:AB21"/>
    <mergeCell ref="AO15:AP15"/>
    <mergeCell ref="AQ15:AR15"/>
    <mergeCell ref="AM15:AN15"/>
    <mergeCell ref="AE15:AF15"/>
    <mergeCell ref="AC15:AD15"/>
    <mergeCell ref="AO20:AP20"/>
    <mergeCell ref="AG21:AH21"/>
    <mergeCell ref="AI21:AJ21"/>
    <mergeCell ref="AM21:AN21"/>
    <mergeCell ref="AC21:AD21"/>
    <mergeCell ref="B20:T20"/>
    <mergeCell ref="B21:T21"/>
    <mergeCell ref="A18:AL18"/>
    <mergeCell ref="AK21:AL21"/>
    <mergeCell ref="AI20:AJ20"/>
    <mergeCell ref="AE21:AF21"/>
    <mergeCell ref="W21:X21"/>
    <mergeCell ref="Y21:Z21"/>
    <mergeCell ref="U20:V20"/>
    <mergeCell ref="AW34:AX34"/>
    <mergeCell ref="AY34:AZ34"/>
    <mergeCell ref="BA34:BB34"/>
    <mergeCell ref="AQ23:AR23"/>
    <mergeCell ref="AY23:AZ23"/>
    <mergeCell ref="BA23:BB23"/>
    <mergeCell ref="AQ34:AR34"/>
    <mergeCell ref="AS34:AT34"/>
    <mergeCell ref="AU34:AV34"/>
    <mergeCell ref="BA33:BB33"/>
    <mergeCell ref="AA22:AB22"/>
    <mergeCell ref="AE22:AF22"/>
    <mergeCell ref="AC22:AD22"/>
    <mergeCell ref="AM23:AN23"/>
    <mergeCell ref="AG22:AH22"/>
    <mergeCell ref="AI34:AJ34"/>
    <mergeCell ref="AK34:AL34"/>
    <mergeCell ref="AM34:AN34"/>
    <mergeCell ref="AO34:AP34"/>
    <mergeCell ref="BC33:BD33"/>
    <mergeCell ref="B34:T34"/>
    <mergeCell ref="U34:V34"/>
    <mergeCell ref="W34:X34"/>
    <mergeCell ref="Y34:Z34"/>
    <mergeCell ref="AA34:AB34"/>
    <mergeCell ref="AC34:AD34"/>
    <mergeCell ref="AE34:AF34"/>
    <mergeCell ref="AG34:AH34"/>
    <mergeCell ref="AS33:AT33"/>
    <mergeCell ref="AU33:AV33"/>
    <mergeCell ref="AW33:AX33"/>
    <mergeCell ref="AY33:AZ33"/>
    <mergeCell ref="AK33:AL33"/>
    <mergeCell ref="AM33:AN33"/>
    <mergeCell ref="AO33:AP33"/>
    <mergeCell ref="AQ33:AR33"/>
    <mergeCell ref="A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BC30:BD30"/>
    <mergeCell ref="AJ31:AN31"/>
    <mergeCell ref="AO31:AS31"/>
    <mergeCell ref="AT31:AU31"/>
    <mergeCell ref="AV31:AW31"/>
    <mergeCell ref="AT30:AU30"/>
    <mergeCell ref="AV30:AW30"/>
    <mergeCell ref="AX30:AY30"/>
    <mergeCell ref="AZ30:BA30"/>
    <mergeCell ref="BC29:BD29"/>
    <mergeCell ref="B30:T30"/>
    <mergeCell ref="U30:V30"/>
    <mergeCell ref="X30:Y30"/>
    <mergeCell ref="Z30:AA30"/>
    <mergeCell ref="AC30:AD30"/>
    <mergeCell ref="AE30:AF30"/>
    <mergeCell ref="AH30:AI30"/>
    <mergeCell ref="AJ30:AK30"/>
    <mergeCell ref="AM30:AN30"/>
    <mergeCell ref="AT29:AU29"/>
    <mergeCell ref="AV29:AW29"/>
    <mergeCell ref="AX29:AY29"/>
    <mergeCell ref="AZ29:BA29"/>
    <mergeCell ref="AZ28:BA28"/>
    <mergeCell ref="BC28:BD28"/>
    <mergeCell ref="U29:V29"/>
    <mergeCell ref="X29:Y29"/>
    <mergeCell ref="Z29:AA29"/>
    <mergeCell ref="AC29:AD29"/>
    <mergeCell ref="AE29:AF29"/>
    <mergeCell ref="AH29:AI29"/>
    <mergeCell ref="AO29:AP29"/>
    <mergeCell ref="AR29:AS29"/>
    <mergeCell ref="AR28:AS28"/>
    <mergeCell ref="AT28:AU28"/>
    <mergeCell ref="AV28:AW28"/>
    <mergeCell ref="AX28:AY28"/>
    <mergeCell ref="AX27:AY27"/>
    <mergeCell ref="AZ27:BA27"/>
    <mergeCell ref="BC27:BD27"/>
    <mergeCell ref="U28:V28"/>
    <mergeCell ref="X28:Y28"/>
    <mergeCell ref="Z28:AA28"/>
    <mergeCell ref="AC28:AD28"/>
    <mergeCell ref="AJ28:AK28"/>
    <mergeCell ref="AM28:AN28"/>
    <mergeCell ref="AO28:AP28"/>
    <mergeCell ref="AO27:AP27"/>
    <mergeCell ref="AR27:AS27"/>
    <mergeCell ref="AT27:AU27"/>
    <mergeCell ref="AV27:AW27"/>
    <mergeCell ref="AX26:AY26"/>
    <mergeCell ref="AZ26:BA26"/>
    <mergeCell ref="BC26:BD26"/>
    <mergeCell ref="B27:T27"/>
    <mergeCell ref="U27:V27"/>
    <mergeCell ref="X27:Y27"/>
    <mergeCell ref="AE27:AF27"/>
    <mergeCell ref="AH27:AI27"/>
    <mergeCell ref="AJ27:AK27"/>
    <mergeCell ref="AM27:AN27"/>
    <mergeCell ref="AO26:AP26"/>
    <mergeCell ref="AR26:AS26"/>
    <mergeCell ref="AT26:AU26"/>
    <mergeCell ref="AV26:AW26"/>
    <mergeCell ref="AX25:AY25"/>
    <mergeCell ref="AZ25:BA25"/>
    <mergeCell ref="BC25:BD25"/>
    <mergeCell ref="B26:T26"/>
    <mergeCell ref="Z26:AA26"/>
    <mergeCell ref="AC26:AD26"/>
    <mergeCell ref="AE26:AF26"/>
    <mergeCell ref="AH26:AI26"/>
    <mergeCell ref="AJ26:AK26"/>
    <mergeCell ref="AM26:AN26"/>
    <mergeCell ref="AJ25:AN25"/>
    <mergeCell ref="AO25:AS25"/>
    <mergeCell ref="AT25:AU25"/>
    <mergeCell ref="AV25:AW25"/>
    <mergeCell ref="A25:T25"/>
    <mergeCell ref="U25:Y25"/>
    <mergeCell ref="Z25:AD25"/>
    <mergeCell ref="AE25:AI25"/>
    <mergeCell ref="BA41:BE41"/>
    <mergeCell ref="A42:C42"/>
    <mergeCell ref="D42:H42"/>
    <mergeCell ref="I42:V42"/>
    <mergeCell ref="X42:AB42"/>
    <mergeCell ref="AC42:AP42"/>
    <mergeCell ref="AQ42:AR42"/>
    <mergeCell ref="AT42:AU42"/>
    <mergeCell ref="AV42:AW42"/>
    <mergeCell ref="AY42:AZ42"/>
    <mergeCell ref="AY43:AZ43"/>
    <mergeCell ref="A43:C43"/>
    <mergeCell ref="D43:H43"/>
    <mergeCell ref="I43:V43"/>
    <mergeCell ref="X43:AB43"/>
    <mergeCell ref="AC43:AP43"/>
    <mergeCell ref="AQ43:AR43"/>
    <mergeCell ref="AT43:AU43"/>
    <mergeCell ref="AV43:AW43"/>
    <mergeCell ref="BA43:BB43"/>
    <mergeCell ref="BD43:BE43"/>
    <mergeCell ref="BA42:BB42"/>
    <mergeCell ref="BD42:BE42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scale="98" r:id="rId4"/>
  <legacyDrawing r:id="rId3"/>
  <oleObjects>
    <oleObject progId="PBrush" shapeId="151575" r:id="rId1"/>
    <oleObject progId="PBrush" shapeId="15157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K51"/>
  <sheetViews>
    <sheetView showGridLines="0" workbookViewId="0" topLeftCell="A1">
      <selection activeCell="A1" sqref="A1:BK1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57" width="1.57421875" style="0" customWidth="1"/>
    <col min="58" max="63" width="1.7109375" style="0" customWidth="1"/>
  </cols>
  <sheetData>
    <row r="1" spans="1:63" ht="19.5">
      <c r="A1" s="186" t="s">
        <v>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</row>
    <row r="2" spans="1:63" ht="12.75">
      <c r="A2" s="187" t="s">
        <v>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</row>
    <row r="3" spans="1:63" ht="12.75">
      <c r="A3" s="188" t="s">
        <v>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</row>
    <row r="4" spans="1:63" ht="12.75">
      <c r="A4" s="188" t="s">
        <v>35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</row>
    <row r="5" spans="1:63" ht="12.75">
      <c r="A5" s="209" t="s">
        <v>14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</row>
    <row r="6" spans="1:57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</row>
    <row r="7" spans="1:63" ht="27.75">
      <c r="A7" s="210" t="s">
        <v>36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</row>
    <row r="8" spans="1:57" ht="27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ht="19.5" thickBot="1">
      <c r="A9" s="13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4"/>
      <c r="AI9" s="1"/>
      <c r="AJ9" s="14"/>
      <c r="AK9" s="14"/>
      <c r="AL9" s="14"/>
      <c r="AM9" s="14" t="s">
        <v>53</v>
      </c>
      <c r="AN9" s="1"/>
      <c r="AO9" s="1"/>
      <c r="AP9" s="1"/>
      <c r="AQ9" s="1"/>
      <c r="AR9" s="1"/>
      <c r="AS9" s="1"/>
      <c r="AT9" s="1"/>
      <c r="AU9" s="14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8" ht="14.25" thickBot="1" thickTop="1">
      <c r="A10" s="126" t="s">
        <v>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17"/>
      <c r="U10" s="113">
        <v>1</v>
      </c>
      <c r="V10" s="114"/>
      <c r="W10" s="114"/>
      <c r="X10" s="114"/>
      <c r="Y10" s="115"/>
      <c r="Z10" s="153">
        <v>2</v>
      </c>
      <c r="AA10" s="114"/>
      <c r="AB10" s="114"/>
      <c r="AC10" s="114"/>
      <c r="AD10" s="115"/>
      <c r="AE10" s="153">
        <v>3</v>
      </c>
      <c r="AF10" s="114"/>
      <c r="AG10" s="114"/>
      <c r="AH10" s="114"/>
      <c r="AI10" s="115"/>
      <c r="AJ10" s="153">
        <v>4</v>
      </c>
      <c r="AK10" s="114"/>
      <c r="AL10" s="114"/>
      <c r="AM10" s="114"/>
      <c r="AN10" s="115"/>
      <c r="AO10" s="153">
        <v>5</v>
      </c>
      <c r="AP10" s="114"/>
      <c r="AQ10" s="114"/>
      <c r="AR10" s="114"/>
      <c r="AS10" s="115"/>
      <c r="AT10" s="153">
        <v>6</v>
      </c>
      <c r="AU10" s="114"/>
      <c r="AV10" s="114"/>
      <c r="AW10" s="114"/>
      <c r="AX10" s="115"/>
      <c r="AY10" s="172" t="s">
        <v>1</v>
      </c>
      <c r="AZ10" s="237"/>
      <c r="BA10" s="172" t="s">
        <v>2</v>
      </c>
      <c r="BB10" s="237"/>
      <c r="BC10" s="172" t="s">
        <v>15</v>
      </c>
      <c r="BD10" s="237"/>
      <c r="BE10" s="172" t="s">
        <v>16</v>
      </c>
      <c r="BF10" s="237"/>
    </row>
    <row r="11" spans="1:58" ht="13.5" thickTop="1">
      <c r="A11" s="11">
        <v>1</v>
      </c>
      <c r="B11" s="239" t="s">
        <v>66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1"/>
      <c r="U11" s="30"/>
      <c r="V11" s="30"/>
      <c r="W11" s="30"/>
      <c r="X11" s="30"/>
      <c r="Y11" s="30"/>
      <c r="Z11" s="158">
        <v>0</v>
      </c>
      <c r="AA11" s="159"/>
      <c r="AB11" s="80" t="s">
        <v>3</v>
      </c>
      <c r="AC11" s="159">
        <v>3</v>
      </c>
      <c r="AD11" s="160"/>
      <c r="AE11" s="158">
        <v>5</v>
      </c>
      <c r="AF11" s="159"/>
      <c r="AG11" s="80" t="s">
        <v>3</v>
      </c>
      <c r="AH11" s="159">
        <v>6</v>
      </c>
      <c r="AI11" s="160"/>
      <c r="AJ11" s="158">
        <v>4</v>
      </c>
      <c r="AK11" s="159"/>
      <c r="AL11" s="80" t="s">
        <v>3</v>
      </c>
      <c r="AM11" s="159">
        <v>6</v>
      </c>
      <c r="AN11" s="160"/>
      <c r="AO11" s="158">
        <v>2</v>
      </c>
      <c r="AP11" s="159"/>
      <c r="AQ11" s="80" t="s">
        <v>3</v>
      </c>
      <c r="AR11" s="159">
        <v>3</v>
      </c>
      <c r="AS11" s="160"/>
      <c r="AT11" s="158">
        <v>1</v>
      </c>
      <c r="AU11" s="159"/>
      <c r="AV11" s="80" t="s">
        <v>3</v>
      </c>
      <c r="AW11" s="159">
        <v>9</v>
      </c>
      <c r="AX11" s="160"/>
      <c r="AY11" s="168">
        <f>SUM(U11+Z11+AE11+AJ11+AO11+AT11)</f>
        <v>12</v>
      </c>
      <c r="AZ11" s="242"/>
      <c r="BA11" s="168">
        <f>SUM(X11+AC11+AH11+AM11+AR11+AW11)</f>
        <v>27</v>
      </c>
      <c r="BB11" s="242"/>
      <c r="BC11" s="182">
        <v>0</v>
      </c>
      <c r="BD11" s="242"/>
      <c r="BE11" s="178" t="s">
        <v>103</v>
      </c>
      <c r="BF11" s="242"/>
    </row>
    <row r="12" spans="1:58" ht="12.75">
      <c r="A12" s="12">
        <v>2</v>
      </c>
      <c r="B12" s="118" t="s">
        <v>67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95">
        <v>3</v>
      </c>
      <c r="V12" s="151"/>
      <c r="W12" s="78" t="s">
        <v>3</v>
      </c>
      <c r="X12" s="151">
        <v>0</v>
      </c>
      <c r="Y12" s="152"/>
      <c r="Z12" s="31"/>
      <c r="AA12" s="32"/>
      <c r="AB12" s="32"/>
      <c r="AC12" s="32"/>
      <c r="AD12" s="32"/>
      <c r="AE12" s="174">
        <v>2</v>
      </c>
      <c r="AF12" s="151"/>
      <c r="AG12" s="78" t="s">
        <v>3</v>
      </c>
      <c r="AH12" s="151">
        <v>1</v>
      </c>
      <c r="AI12" s="152"/>
      <c r="AJ12" s="174">
        <v>4</v>
      </c>
      <c r="AK12" s="151"/>
      <c r="AL12" s="78" t="s">
        <v>3</v>
      </c>
      <c r="AM12" s="151">
        <v>2</v>
      </c>
      <c r="AN12" s="152"/>
      <c r="AO12" s="177">
        <v>2</v>
      </c>
      <c r="AP12" s="175"/>
      <c r="AQ12" s="22" t="s">
        <v>3</v>
      </c>
      <c r="AR12" s="175">
        <v>2</v>
      </c>
      <c r="AS12" s="176"/>
      <c r="AT12" s="189">
        <v>1</v>
      </c>
      <c r="AU12" s="161"/>
      <c r="AV12" s="72" t="s">
        <v>3</v>
      </c>
      <c r="AW12" s="161">
        <v>4</v>
      </c>
      <c r="AX12" s="162"/>
      <c r="AY12" s="170">
        <f>SUM(P12+U12+Z12+AE12+AJ12+AO12+AT12)</f>
        <v>12</v>
      </c>
      <c r="AZ12" s="244"/>
      <c r="BA12" s="170">
        <f>SUM(S12+X12+AC12+AH12+AM12+AR12+AW12)</f>
        <v>9</v>
      </c>
      <c r="BB12" s="244"/>
      <c r="BC12" s="166">
        <v>10</v>
      </c>
      <c r="BD12" s="244"/>
      <c r="BE12" s="180" t="s">
        <v>100</v>
      </c>
      <c r="BF12" s="244"/>
    </row>
    <row r="13" spans="1:58" ht="12.75">
      <c r="A13" s="12">
        <v>3</v>
      </c>
      <c r="B13" s="118" t="s">
        <v>68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0"/>
      <c r="U13" s="195">
        <v>6</v>
      </c>
      <c r="V13" s="151"/>
      <c r="W13" s="83" t="s">
        <v>3</v>
      </c>
      <c r="X13" s="151">
        <v>5</v>
      </c>
      <c r="Y13" s="152"/>
      <c r="Z13" s="189">
        <v>1</v>
      </c>
      <c r="AA13" s="161"/>
      <c r="AB13" s="72" t="s">
        <v>3</v>
      </c>
      <c r="AC13" s="161">
        <v>2</v>
      </c>
      <c r="AD13" s="162"/>
      <c r="AE13" s="31"/>
      <c r="AF13" s="32"/>
      <c r="AG13" s="32"/>
      <c r="AH13" s="32"/>
      <c r="AI13" s="32"/>
      <c r="AJ13" s="189">
        <v>2</v>
      </c>
      <c r="AK13" s="161"/>
      <c r="AL13" s="72" t="s">
        <v>3</v>
      </c>
      <c r="AM13" s="161">
        <v>3</v>
      </c>
      <c r="AN13" s="162"/>
      <c r="AO13" s="189">
        <v>0</v>
      </c>
      <c r="AP13" s="161"/>
      <c r="AQ13" s="72" t="s">
        <v>3</v>
      </c>
      <c r="AR13" s="161">
        <v>7</v>
      </c>
      <c r="AS13" s="162"/>
      <c r="AT13" s="189">
        <v>1</v>
      </c>
      <c r="AU13" s="161"/>
      <c r="AV13" s="72" t="s">
        <v>3</v>
      </c>
      <c r="AW13" s="161">
        <v>9</v>
      </c>
      <c r="AX13" s="162"/>
      <c r="AY13" s="170">
        <f>SUM(P13+U13+Z13+AE13+AJ13+AO13+AT13)</f>
        <v>10</v>
      </c>
      <c r="AZ13" s="244"/>
      <c r="BA13" s="170">
        <f>SUM(S13+X13+AC13+AH13+AM13+AR13+AW13)</f>
        <v>26</v>
      </c>
      <c r="BB13" s="244"/>
      <c r="BC13" s="166">
        <v>3</v>
      </c>
      <c r="BD13" s="244"/>
      <c r="BE13" s="180" t="s">
        <v>102</v>
      </c>
      <c r="BF13" s="244"/>
    </row>
    <row r="14" spans="1:58" ht="12.75">
      <c r="A14" s="64">
        <v>4</v>
      </c>
      <c r="B14" s="118" t="s">
        <v>69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20"/>
      <c r="U14" s="195">
        <v>6</v>
      </c>
      <c r="V14" s="151"/>
      <c r="W14" s="83" t="s">
        <v>3</v>
      </c>
      <c r="X14" s="151">
        <v>4</v>
      </c>
      <c r="Y14" s="152"/>
      <c r="Z14" s="189">
        <v>2</v>
      </c>
      <c r="AA14" s="161"/>
      <c r="AB14" s="72" t="s">
        <v>3</v>
      </c>
      <c r="AC14" s="161">
        <v>4</v>
      </c>
      <c r="AD14" s="162"/>
      <c r="AE14" s="174">
        <v>3</v>
      </c>
      <c r="AF14" s="151"/>
      <c r="AG14" s="78" t="s">
        <v>3</v>
      </c>
      <c r="AH14" s="151">
        <v>2</v>
      </c>
      <c r="AI14" s="152"/>
      <c r="AJ14" s="31"/>
      <c r="AK14" s="32"/>
      <c r="AL14" s="32"/>
      <c r="AM14" s="32"/>
      <c r="AN14" s="32"/>
      <c r="AO14" s="189">
        <v>1</v>
      </c>
      <c r="AP14" s="161"/>
      <c r="AQ14" s="72" t="s">
        <v>3</v>
      </c>
      <c r="AR14" s="161">
        <v>3</v>
      </c>
      <c r="AS14" s="162"/>
      <c r="AT14" s="189">
        <v>2</v>
      </c>
      <c r="AU14" s="161"/>
      <c r="AV14" s="72" t="s">
        <v>3</v>
      </c>
      <c r="AW14" s="161">
        <v>5</v>
      </c>
      <c r="AX14" s="162"/>
      <c r="AY14" s="170">
        <f>SUM(P14+U14+Z14+AE14+AJ14+AO14+AT14)</f>
        <v>14</v>
      </c>
      <c r="AZ14" s="244"/>
      <c r="BA14" s="170">
        <f>SUM(S14+X14+AC14+AH14+AM14+AR14+AW14)</f>
        <v>18</v>
      </c>
      <c r="BB14" s="244"/>
      <c r="BC14" s="166">
        <v>6</v>
      </c>
      <c r="BD14" s="244"/>
      <c r="BE14" s="180" t="s">
        <v>104</v>
      </c>
      <c r="BF14" s="244"/>
    </row>
    <row r="15" spans="1:58" ht="12.75">
      <c r="A15" s="64">
        <v>5</v>
      </c>
      <c r="B15" s="118" t="s">
        <v>70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20"/>
      <c r="U15" s="195">
        <v>3</v>
      </c>
      <c r="V15" s="151"/>
      <c r="W15" s="83" t="s">
        <v>3</v>
      </c>
      <c r="X15" s="151">
        <v>2</v>
      </c>
      <c r="Y15" s="152"/>
      <c r="Z15" s="177">
        <v>2</v>
      </c>
      <c r="AA15" s="175"/>
      <c r="AB15" s="22" t="s">
        <v>3</v>
      </c>
      <c r="AC15" s="175">
        <v>2</v>
      </c>
      <c r="AD15" s="176"/>
      <c r="AE15" s="174">
        <v>7</v>
      </c>
      <c r="AF15" s="151"/>
      <c r="AG15" s="78" t="s">
        <v>3</v>
      </c>
      <c r="AH15" s="151">
        <v>0</v>
      </c>
      <c r="AI15" s="152"/>
      <c r="AJ15" s="174">
        <v>3</v>
      </c>
      <c r="AK15" s="151"/>
      <c r="AL15" s="78" t="s">
        <v>3</v>
      </c>
      <c r="AM15" s="151">
        <v>1</v>
      </c>
      <c r="AN15" s="152"/>
      <c r="AO15" s="31"/>
      <c r="AP15" s="32"/>
      <c r="AQ15" s="32"/>
      <c r="AR15" s="32"/>
      <c r="AS15" s="32"/>
      <c r="AT15" s="189">
        <v>2</v>
      </c>
      <c r="AU15" s="161"/>
      <c r="AV15" s="72" t="s">
        <v>3</v>
      </c>
      <c r="AW15" s="161">
        <v>5</v>
      </c>
      <c r="AX15" s="162"/>
      <c r="AY15" s="170">
        <f>SUM(P15+U15+Z15+AE15+AJ15+AO15+AT15)</f>
        <v>17</v>
      </c>
      <c r="AZ15" s="244"/>
      <c r="BA15" s="170">
        <f>SUM(S15+X15+AC15+AH15+AM15+AR15+AW15)</f>
        <v>10</v>
      </c>
      <c r="BB15" s="244"/>
      <c r="BC15" s="166">
        <v>10</v>
      </c>
      <c r="BD15" s="244"/>
      <c r="BE15" s="180" t="s">
        <v>101</v>
      </c>
      <c r="BF15" s="244"/>
    </row>
    <row r="16" spans="1:58" ht="13.5" thickBot="1">
      <c r="A16" s="16">
        <v>6</v>
      </c>
      <c r="B16" s="121" t="s">
        <v>42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  <c r="U16" s="193">
        <v>9</v>
      </c>
      <c r="V16" s="190"/>
      <c r="W16" s="71" t="s">
        <v>3</v>
      </c>
      <c r="X16" s="190">
        <v>1</v>
      </c>
      <c r="Y16" s="190"/>
      <c r="Z16" s="274">
        <v>4</v>
      </c>
      <c r="AA16" s="190"/>
      <c r="AB16" s="71" t="s">
        <v>3</v>
      </c>
      <c r="AC16" s="190">
        <v>1</v>
      </c>
      <c r="AD16" s="275"/>
      <c r="AE16" s="274">
        <v>9</v>
      </c>
      <c r="AF16" s="190"/>
      <c r="AG16" s="71" t="s">
        <v>3</v>
      </c>
      <c r="AH16" s="190">
        <v>1</v>
      </c>
      <c r="AI16" s="275"/>
      <c r="AJ16" s="274">
        <v>5</v>
      </c>
      <c r="AK16" s="190"/>
      <c r="AL16" s="71" t="s">
        <v>3</v>
      </c>
      <c r="AM16" s="190">
        <v>2</v>
      </c>
      <c r="AN16" s="275"/>
      <c r="AO16" s="274">
        <v>5</v>
      </c>
      <c r="AP16" s="190"/>
      <c r="AQ16" s="71" t="s">
        <v>3</v>
      </c>
      <c r="AR16" s="190">
        <v>2</v>
      </c>
      <c r="AS16" s="275"/>
      <c r="AT16" s="261"/>
      <c r="AU16" s="253"/>
      <c r="AV16" s="34"/>
      <c r="AW16" s="253"/>
      <c r="AX16" s="254"/>
      <c r="AY16" s="129">
        <f>SUM(P16+U16+Z16+AE16+AJ16+AO16+AT16)</f>
        <v>32</v>
      </c>
      <c r="AZ16" s="276"/>
      <c r="BA16" s="129">
        <f>SUM(S16+X16+AC16+AH16+AM16+AR16+AW16)</f>
        <v>7</v>
      </c>
      <c r="BB16" s="276"/>
      <c r="BC16" s="269">
        <v>15</v>
      </c>
      <c r="BD16" s="276"/>
      <c r="BE16" s="197" t="s">
        <v>99</v>
      </c>
      <c r="BF16" s="276"/>
    </row>
    <row r="17" spans="1:58" ht="14.25" thickBot="1" thickTop="1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247"/>
      <c r="AK17" s="247"/>
      <c r="AL17" s="247"/>
      <c r="AM17" s="247"/>
      <c r="AN17" s="247"/>
      <c r="AO17" s="247"/>
      <c r="AP17" s="247"/>
      <c r="AQ17" s="247"/>
      <c r="AR17" s="247"/>
      <c r="AS17" s="277"/>
      <c r="AT17" s="163" t="s">
        <v>8</v>
      </c>
      <c r="AU17" s="164"/>
      <c r="AV17" s="164"/>
      <c r="AW17" s="164"/>
      <c r="AX17" s="165"/>
      <c r="AY17" s="248">
        <f>SUM(AY11:AY16)</f>
        <v>97</v>
      </c>
      <c r="AZ17" s="278"/>
      <c r="BA17" s="248">
        <f>SUM(BA11:BA16)</f>
        <v>97</v>
      </c>
      <c r="BB17" s="278"/>
      <c r="BC17" s="62"/>
      <c r="BD17" s="63"/>
      <c r="BE17" s="52"/>
      <c r="BF17" s="52"/>
    </row>
    <row r="18" spans="1:58" ht="17.25" thickBot="1" thickTop="1">
      <c r="A18" s="135" t="s">
        <v>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ht="14.25" thickBot="1" thickTop="1">
      <c r="A19" s="126" t="s">
        <v>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17"/>
      <c r="U19" s="185">
        <v>1</v>
      </c>
      <c r="V19" s="134"/>
      <c r="W19" s="133">
        <v>2</v>
      </c>
      <c r="X19" s="134"/>
      <c r="Y19" s="133">
        <v>3</v>
      </c>
      <c r="Z19" s="134"/>
      <c r="AA19" s="133">
        <v>4</v>
      </c>
      <c r="AB19" s="134"/>
      <c r="AC19" s="133">
        <v>5</v>
      </c>
      <c r="AD19" s="134"/>
      <c r="AE19" s="133">
        <v>6</v>
      </c>
      <c r="AF19" s="134"/>
      <c r="AG19" s="133">
        <v>7</v>
      </c>
      <c r="AH19" s="134"/>
      <c r="AI19" s="133">
        <v>8</v>
      </c>
      <c r="AJ19" s="134"/>
      <c r="AK19" s="133">
        <v>9</v>
      </c>
      <c r="AL19" s="200"/>
      <c r="AM19" s="133">
        <v>10</v>
      </c>
      <c r="AN19" s="134"/>
      <c r="AO19" s="133">
        <v>11</v>
      </c>
      <c r="AP19" s="134"/>
      <c r="AQ19" s="133">
        <v>12</v>
      </c>
      <c r="AR19" s="200"/>
      <c r="AS19" s="133">
        <v>13</v>
      </c>
      <c r="AT19" s="134"/>
      <c r="AU19" s="133">
        <v>14</v>
      </c>
      <c r="AV19" s="134"/>
      <c r="AW19" s="133">
        <v>15</v>
      </c>
      <c r="AX19" s="279"/>
      <c r="AY19" s="101"/>
      <c r="AZ19" s="101"/>
      <c r="BA19" s="101"/>
      <c r="BB19" s="101"/>
      <c r="BC19" s="101"/>
      <c r="BD19" s="101"/>
      <c r="BE19" s="211"/>
      <c r="BF19" s="211"/>
    </row>
    <row r="20" spans="1:58" ht="13.5" thickTop="1">
      <c r="A20" s="11">
        <v>1</v>
      </c>
      <c r="B20" s="239" t="s">
        <v>66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1"/>
      <c r="U20" s="280"/>
      <c r="V20" s="157"/>
      <c r="W20" s="156"/>
      <c r="X20" s="157"/>
      <c r="Y20" s="156"/>
      <c r="Z20" s="157"/>
      <c r="AA20" s="156"/>
      <c r="AB20" s="157"/>
      <c r="AC20" s="156"/>
      <c r="AD20" s="157"/>
      <c r="AE20" s="156"/>
      <c r="AF20" s="157"/>
      <c r="AG20" s="156"/>
      <c r="AH20" s="157"/>
      <c r="AI20" s="156"/>
      <c r="AJ20" s="157"/>
      <c r="AK20" s="156"/>
      <c r="AL20" s="201"/>
      <c r="AM20" s="156"/>
      <c r="AN20" s="157"/>
      <c r="AO20" s="156"/>
      <c r="AP20" s="157"/>
      <c r="AQ20" s="156"/>
      <c r="AR20" s="201"/>
      <c r="AS20" s="156"/>
      <c r="AT20" s="157"/>
      <c r="AU20" s="156"/>
      <c r="AV20" s="157"/>
      <c r="AW20" s="156"/>
      <c r="AX20" s="263"/>
      <c r="AY20" s="103"/>
      <c r="AZ20" s="103"/>
      <c r="BA20" s="103"/>
      <c r="BB20" s="103"/>
      <c r="BC20" s="18"/>
      <c r="BD20" s="18"/>
      <c r="BE20" s="104"/>
      <c r="BF20" s="104"/>
    </row>
    <row r="21" spans="1:58" ht="12.75">
      <c r="A21" s="12">
        <v>2</v>
      </c>
      <c r="B21" s="118" t="s">
        <v>67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/>
      <c r="U21" s="184" t="s">
        <v>98</v>
      </c>
      <c r="V21" s="112"/>
      <c r="W21" s="111" t="s">
        <v>98</v>
      </c>
      <c r="X21" s="112"/>
      <c r="Y21" s="111" t="s">
        <v>98</v>
      </c>
      <c r="Z21" s="112"/>
      <c r="AA21" s="111" t="s">
        <v>98</v>
      </c>
      <c r="AB21" s="112"/>
      <c r="AC21" s="111" t="s">
        <v>98</v>
      </c>
      <c r="AD21" s="112"/>
      <c r="AE21" s="111" t="s">
        <v>98</v>
      </c>
      <c r="AF21" s="112"/>
      <c r="AG21" s="111" t="s">
        <v>98</v>
      </c>
      <c r="AH21" s="112"/>
      <c r="AI21" s="111" t="s">
        <v>98</v>
      </c>
      <c r="AJ21" s="112"/>
      <c r="AK21" s="111" t="s">
        <v>98</v>
      </c>
      <c r="AL21" s="256"/>
      <c r="AM21" s="111" t="s">
        <v>98</v>
      </c>
      <c r="AN21" s="112"/>
      <c r="AO21" s="148"/>
      <c r="AP21" s="149"/>
      <c r="AQ21" s="148"/>
      <c r="AR21" s="206"/>
      <c r="AS21" s="148"/>
      <c r="AT21" s="149"/>
      <c r="AU21" s="148"/>
      <c r="AV21" s="149"/>
      <c r="AW21" s="148"/>
      <c r="AX21" s="273"/>
      <c r="AY21" s="18"/>
      <c r="AZ21" s="18"/>
      <c r="BA21" s="18"/>
      <c r="BB21" s="18"/>
      <c r="BC21" s="18"/>
      <c r="BD21" s="18"/>
      <c r="BE21" s="104"/>
      <c r="BF21" s="104"/>
    </row>
    <row r="22" spans="1:58" ht="12.75">
      <c r="A22" s="12">
        <v>3</v>
      </c>
      <c r="B22" s="118" t="s">
        <v>68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20"/>
      <c r="U22" s="184" t="s">
        <v>98</v>
      </c>
      <c r="V22" s="112"/>
      <c r="W22" s="111" t="s">
        <v>98</v>
      </c>
      <c r="X22" s="112"/>
      <c r="Y22" s="111" t="s">
        <v>98</v>
      </c>
      <c r="Z22" s="112"/>
      <c r="AA22" s="148"/>
      <c r="AB22" s="149"/>
      <c r="AC22" s="148"/>
      <c r="AD22" s="149"/>
      <c r="AE22" s="148"/>
      <c r="AF22" s="149"/>
      <c r="AG22" s="148"/>
      <c r="AH22" s="149"/>
      <c r="AI22" s="148"/>
      <c r="AJ22" s="149"/>
      <c r="AK22" s="148"/>
      <c r="AL22" s="149"/>
      <c r="AM22" s="73"/>
      <c r="AN22" s="74"/>
      <c r="AO22" s="73"/>
      <c r="AP22" s="74"/>
      <c r="AQ22" s="73"/>
      <c r="AR22" s="85"/>
      <c r="AS22" s="73"/>
      <c r="AT22" s="74"/>
      <c r="AU22" s="73"/>
      <c r="AV22" s="74"/>
      <c r="AW22" s="73"/>
      <c r="AX22" s="75"/>
      <c r="AY22" s="18"/>
      <c r="AZ22" s="18"/>
      <c r="BA22" s="18"/>
      <c r="BB22" s="18"/>
      <c r="BC22" s="18"/>
      <c r="BD22" s="18"/>
      <c r="BE22" s="61"/>
      <c r="BF22" s="61"/>
    </row>
    <row r="23" spans="1:58" ht="12.75">
      <c r="A23" s="12">
        <v>4</v>
      </c>
      <c r="B23" s="118" t="s">
        <v>69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20"/>
      <c r="U23" s="184" t="s">
        <v>98</v>
      </c>
      <c r="V23" s="112"/>
      <c r="W23" s="111" t="s">
        <v>98</v>
      </c>
      <c r="X23" s="112"/>
      <c r="Y23" s="111" t="s">
        <v>98</v>
      </c>
      <c r="Z23" s="112"/>
      <c r="AA23" s="111" t="s">
        <v>98</v>
      </c>
      <c r="AB23" s="112"/>
      <c r="AC23" s="111" t="s">
        <v>98</v>
      </c>
      <c r="AD23" s="112"/>
      <c r="AE23" s="111" t="s">
        <v>98</v>
      </c>
      <c r="AF23" s="112"/>
      <c r="AG23" s="148"/>
      <c r="AH23" s="149"/>
      <c r="AI23" s="148"/>
      <c r="AJ23" s="149"/>
      <c r="AK23" s="148"/>
      <c r="AL23" s="149"/>
      <c r="AM23" s="148"/>
      <c r="AN23" s="149"/>
      <c r="AO23" s="148"/>
      <c r="AP23" s="149"/>
      <c r="AQ23" s="148"/>
      <c r="AR23" s="206"/>
      <c r="AS23" s="148"/>
      <c r="AT23" s="149"/>
      <c r="AU23" s="148"/>
      <c r="AV23" s="149"/>
      <c r="AW23" s="148"/>
      <c r="AX23" s="273"/>
      <c r="AY23" s="18"/>
      <c r="AZ23" s="18"/>
      <c r="BA23" s="18"/>
      <c r="BB23" s="18"/>
      <c r="BC23" s="18"/>
      <c r="BD23" s="18"/>
      <c r="BE23" s="104"/>
      <c r="BF23" s="104"/>
    </row>
    <row r="24" spans="1:58" ht="12.75">
      <c r="A24" s="64">
        <v>5</v>
      </c>
      <c r="B24" s="118" t="s">
        <v>70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20"/>
      <c r="U24" s="184" t="s">
        <v>98</v>
      </c>
      <c r="V24" s="112"/>
      <c r="W24" s="111" t="s">
        <v>98</v>
      </c>
      <c r="X24" s="112"/>
      <c r="Y24" s="111" t="s">
        <v>98</v>
      </c>
      <c r="Z24" s="112"/>
      <c r="AA24" s="111" t="s">
        <v>98</v>
      </c>
      <c r="AB24" s="112"/>
      <c r="AC24" s="111" t="s">
        <v>98</v>
      </c>
      <c r="AD24" s="112"/>
      <c r="AE24" s="111" t="s">
        <v>98</v>
      </c>
      <c r="AF24" s="112"/>
      <c r="AG24" s="111" t="s">
        <v>98</v>
      </c>
      <c r="AH24" s="112"/>
      <c r="AI24" s="111" t="s">
        <v>98</v>
      </c>
      <c r="AJ24" s="112"/>
      <c r="AK24" s="111" t="s">
        <v>98</v>
      </c>
      <c r="AL24" s="256"/>
      <c r="AM24" s="111" t="s">
        <v>98</v>
      </c>
      <c r="AN24" s="112"/>
      <c r="AO24" s="73"/>
      <c r="AP24" s="74"/>
      <c r="AQ24" s="76"/>
      <c r="AR24" s="77"/>
      <c r="AS24" s="73"/>
      <c r="AT24" s="74"/>
      <c r="AU24" s="73"/>
      <c r="AV24" s="74"/>
      <c r="AW24" s="76"/>
      <c r="AX24" s="79"/>
      <c r="AY24" s="18"/>
      <c r="AZ24" s="18"/>
      <c r="BA24" s="18"/>
      <c r="BB24" s="18"/>
      <c r="BC24" s="18"/>
      <c r="BD24" s="18"/>
      <c r="BE24" s="61"/>
      <c r="BF24" s="61"/>
    </row>
    <row r="25" spans="1:58" ht="13.5" thickBot="1">
      <c r="A25" s="16">
        <v>6</v>
      </c>
      <c r="B25" s="121" t="s">
        <v>42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3"/>
      <c r="U25" s="144" t="s">
        <v>98</v>
      </c>
      <c r="V25" s="145"/>
      <c r="W25" s="150" t="s">
        <v>98</v>
      </c>
      <c r="X25" s="145"/>
      <c r="Y25" s="150" t="s">
        <v>98</v>
      </c>
      <c r="Z25" s="145"/>
      <c r="AA25" s="150" t="s">
        <v>98</v>
      </c>
      <c r="AB25" s="145"/>
      <c r="AC25" s="150" t="s">
        <v>98</v>
      </c>
      <c r="AD25" s="145"/>
      <c r="AE25" s="150" t="s">
        <v>98</v>
      </c>
      <c r="AF25" s="145"/>
      <c r="AG25" s="150" t="s">
        <v>98</v>
      </c>
      <c r="AH25" s="145"/>
      <c r="AI25" s="150" t="s">
        <v>98</v>
      </c>
      <c r="AJ25" s="145"/>
      <c r="AK25" s="150" t="s">
        <v>98</v>
      </c>
      <c r="AL25" s="272"/>
      <c r="AM25" s="150" t="s">
        <v>98</v>
      </c>
      <c r="AN25" s="145"/>
      <c r="AO25" s="150" t="s">
        <v>98</v>
      </c>
      <c r="AP25" s="145"/>
      <c r="AQ25" s="150" t="s">
        <v>98</v>
      </c>
      <c r="AR25" s="272"/>
      <c r="AS25" s="150" t="s">
        <v>98</v>
      </c>
      <c r="AT25" s="145"/>
      <c r="AU25" s="150" t="s">
        <v>98</v>
      </c>
      <c r="AV25" s="145"/>
      <c r="AW25" s="150" t="s">
        <v>98</v>
      </c>
      <c r="AX25" s="281"/>
      <c r="AY25" s="103"/>
      <c r="AZ25" s="103"/>
      <c r="BA25" s="103"/>
      <c r="BB25" s="103"/>
      <c r="BC25" s="18"/>
      <c r="BD25" s="18"/>
      <c r="BE25" s="104"/>
      <c r="BF25" s="104"/>
    </row>
    <row r="26" ht="14.25" thickBot="1" thickTop="1"/>
    <row r="27" spans="1:63" ht="14.25" thickBot="1" thickTop="1">
      <c r="A27" s="126" t="s">
        <v>10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17"/>
      <c r="U27" s="113">
        <v>1</v>
      </c>
      <c r="V27" s="114"/>
      <c r="W27" s="114"/>
      <c r="X27" s="114"/>
      <c r="Y27" s="115"/>
      <c r="Z27" s="153">
        <v>2</v>
      </c>
      <c r="AA27" s="114"/>
      <c r="AB27" s="114"/>
      <c r="AC27" s="114"/>
      <c r="AD27" s="115"/>
      <c r="AE27" s="153">
        <v>3</v>
      </c>
      <c r="AF27" s="114"/>
      <c r="AG27" s="114"/>
      <c r="AH27" s="114"/>
      <c r="AI27" s="115"/>
      <c r="AJ27" s="153">
        <v>4</v>
      </c>
      <c r="AK27" s="114"/>
      <c r="AL27" s="114"/>
      <c r="AM27" s="114"/>
      <c r="AN27" s="115"/>
      <c r="AO27" s="153">
        <v>5</v>
      </c>
      <c r="AP27" s="114"/>
      <c r="AQ27" s="114"/>
      <c r="AR27" s="114"/>
      <c r="AS27" s="115"/>
      <c r="AT27" s="153">
        <v>6</v>
      </c>
      <c r="AU27" s="114"/>
      <c r="AV27" s="114"/>
      <c r="AW27" s="114"/>
      <c r="AX27" s="115"/>
      <c r="AY27" s="153">
        <v>7</v>
      </c>
      <c r="AZ27" s="114"/>
      <c r="BA27" s="114"/>
      <c r="BB27" s="114"/>
      <c r="BC27" s="282"/>
      <c r="BD27" s="172" t="s">
        <v>1</v>
      </c>
      <c r="BE27" s="173"/>
      <c r="BF27" s="172" t="s">
        <v>2</v>
      </c>
      <c r="BG27" s="173"/>
      <c r="BH27" s="172" t="s">
        <v>15</v>
      </c>
      <c r="BI27" s="173"/>
      <c r="BJ27" s="172" t="s">
        <v>16</v>
      </c>
      <c r="BK27" s="173"/>
    </row>
    <row r="28" spans="1:63" ht="13.5" thickTop="1">
      <c r="A28" s="11">
        <v>1</v>
      </c>
      <c r="B28" s="239" t="s">
        <v>72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1"/>
      <c r="U28" s="30"/>
      <c r="V28" s="30"/>
      <c r="W28" s="30"/>
      <c r="X28" s="30"/>
      <c r="Y28" s="30"/>
      <c r="Z28" s="283">
        <v>1</v>
      </c>
      <c r="AA28" s="284"/>
      <c r="AB28" s="94" t="s">
        <v>3</v>
      </c>
      <c r="AC28" s="284">
        <v>0</v>
      </c>
      <c r="AD28" s="285"/>
      <c r="AE28" s="158">
        <v>2</v>
      </c>
      <c r="AF28" s="159"/>
      <c r="AG28" s="80" t="s">
        <v>3</v>
      </c>
      <c r="AH28" s="159">
        <v>5</v>
      </c>
      <c r="AI28" s="160"/>
      <c r="AJ28" s="205">
        <v>4</v>
      </c>
      <c r="AK28" s="203"/>
      <c r="AL28" s="70" t="s">
        <v>3</v>
      </c>
      <c r="AM28" s="203">
        <v>0</v>
      </c>
      <c r="AN28" s="204"/>
      <c r="AO28" s="205">
        <v>3</v>
      </c>
      <c r="AP28" s="203"/>
      <c r="AQ28" s="70" t="s">
        <v>3</v>
      </c>
      <c r="AR28" s="203">
        <v>1</v>
      </c>
      <c r="AS28" s="204"/>
      <c r="AT28" s="158">
        <v>2</v>
      </c>
      <c r="AU28" s="159"/>
      <c r="AV28" s="80" t="s">
        <v>3</v>
      </c>
      <c r="AW28" s="159">
        <v>8</v>
      </c>
      <c r="AX28" s="160"/>
      <c r="AY28" s="205">
        <v>3</v>
      </c>
      <c r="AZ28" s="203"/>
      <c r="BA28" s="70" t="s">
        <v>3</v>
      </c>
      <c r="BB28" s="203">
        <v>2</v>
      </c>
      <c r="BC28" s="214"/>
      <c r="BD28" s="168">
        <f>SUM(Z28+AE28+AJ28+AO28+AT28+AY28)</f>
        <v>15</v>
      </c>
      <c r="BE28" s="169"/>
      <c r="BF28" s="168">
        <f>SUM(AC28+AH28+AM28+AR28+AW28+BB28)</f>
        <v>16</v>
      </c>
      <c r="BG28" s="169"/>
      <c r="BH28" s="182">
        <v>12</v>
      </c>
      <c r="BI28" s="183"/>
      <c r="BJ28" s="178" t="s">
        <v>101</v>
      </c>
      <c r="BK28" s="179"/>
    </row>
    <row r="29" spans="1:63" ht="12.75">
      <c r="A29" s="12">
        <v>2</v>
      </c>
      <c r="B29" s="118" t="s">
        <v>74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20"/>
      <c r="U29" s="287">
        <v>0</v>
      </c>
      <c r="V29" s="264"/>
      <c r="W29" s="97" t="s">
        <v>3</v>
      </c>
      <c r="X29" s="264">
        <v>1</v>
      </c>
      <c r="Y29" s="267"/>
      <c r="Z29" s="95"/>
      <c r="AA29" s="96"/>
      <c r="AB29" s="96"/>
      <c r="AC29" s="96"/>
      <c r="AD29" s="96"/>
      <c r="AE29" s="266">
        <v>0</v>
      </c>
      <c r="AF29" s="264"/>
      <c r="AG29" s="97" t="s">
        <v>3</v>
      </c>
      <c r="AH29" s="264">
        <v>1</v>
      </c>
      <c r="AI29" s="267"/>
      <c r="AJ29" s="266">
        <v>0</v>
      </c>
      <c r="AK29" s="264"/>
      <c r="AL29" s="97" t="s">
        <v>3</v>
      </c>
      <c r="AM29" s="264">
        <v>1</v>
      </c>
      <c r="AN29" s="267"/>
      <c r="AO29" s="266">
        <v>0</v>
      </c>
      <c r="AP29" s="264"/>
      <c r="AQ29" s="97" t="s">
        <v>3</v>
      </c>
      <c r="AR29" s="264">
        <v>1</v>
      </c>
      <c r="AS29" s="267"/>
      <c r="AT29" s="266">
        <v>0</v>
      </c>
      <c r="AU29" s="264"/>
      <c r="AV29" s="97" t="s">
        <v>3</v>
      </c>
      <c r="AW29" s="264">
        <v>1</v>
      </c>
      <c r="AX29" s="267"/>
      <c r="AY29" s="266">
        <v>0</v>
      </c>
      <c r="AZ29" s="264"/>
      <c r="BA29" s="97" t="s">
        <v>3</v>
      </c>
      <c r="BB29" s="264">
        <v>1</v>
      </c>
      <c r="BC29" s="265"/>
      <c r="BD29" s="170">
        <f aca="true" t="shared" si="0" ref="BD29:BD34">SUM(U29+Z29+AE29+AJ29+AO29+AT29+AY29)</f>
        <v>0</v>
      </c>
      <c r="BE29" s="171"/>
      <c r="BF29" s="170">
        <f aca="true" t="shared" si="1" ref="BF29:BF34">SUM(X29+AC29+AH29+AM29+AR29+AW29+BB29)</f>
        <v>6</v>
      </c>
      <c r="BG29" s="171"/>
      <c r="BH29" s="166" t="s">
        <v>108</v>
      </c>
      <c r="BI29" s="167"/>
      <c r="BJ29" s="180" t="s">
        <v>108</v>
      </c>
      <c r="BK29" s="181"/>
    </row>
    <row r="30" spans="1:63" ht="12.75">
      <c r="A30" s="12">
        <v>3</v>
      </c>
      <c r="B30" s="118" t="s">
        <v>71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20"/>
      <c r="U30" s="195">
        <v>5</v>
      </c>
      <c r="V30" s="151"/>
      <c r="W30" s="83" t="s">
        <v>3</v>
      </c>
      <c r="X30" s="151">
        <v>2</v>
      </c>
      <c r="Y30" s="152"/>
      <c r="Z30" s="266">
        <v>1</v>
      </c>
      <c r="AA30" s="264"/>
      <c r="AB30" s="97" t="s">
        <v>3</v>
      </c>
      <c r="AC30" s="264">
        <v>0</v>
      </c>
      <c r="AD30" s="267"/>
      <c r="AE30" s="31"/>
      <c r="AF30" s="32"/>
      <c r="AG30" s="32"/>
      <c r="AH30" s="32"/>
      <c r="AI30" s="32"/>
      <c r="AJ30" s="174">
        <v>2</v>
      </c>
      <c r="AK30" s="151"/>
      <c r="AL30" s="78" t="s">
        <v>3</v>
      </c>
      <c r="AM30" s="151">
        <v>1</v>
      </c>
      <c r="AN30" s="152"/>
      <c r="AO30" s="189">
        <v>1</v>
      </c>
      <c r="AP30" s="161"/>
      <c r="AQ30" s="72" t="s">
        <v>3</v>
      </c>
      <c r="AR30" s="161">
        <v>3</v>
      </c>
      <c r="AS30" s="162"/>
      <c r="AT30" s="189">
        <v>1</v>
      </c>
      <c r="AU30" s="161"/>
      <c r="AV30" s="72" t="s">
        <v>3</v>
      </c>
      <c r="AW30" s="161">
        <v>4</v>
      </c>
      <c r="AX30" s="162"/>
      <c r="AY30" s="189">
        <v>0</v>
      </c>
      <c r="AZ30" s="161"/>
      <c r="BA30" s="72" t="s">
        <v>3</v>
      </c>
      <c r="BB30" s="161">
        <v>6</v>
      </c>
      <c r="BC30" s="262"/>
      <c r="BD30" s="170">
        <f t="shared" si="0"/>
        <v>10</v>
      </c>
      <c r="BE30" s="171"/>
      <c r="BF30" s="170">
        <f t="shared" si="1"/>
        <v>16</v>
      </c>
      <c r="BG30" s="171"/>
      <c r="BH30" s="166">
        <v>9</v>
      </c>
      <c r="BI30" s="167"/>
      <c r="BJ30" s="180" t="s">
        <v>104</v>
      </c>
      <c r="BK30" s="181"/>
    </row>
    <row r="31" spans="1:63" ht="12.75">
      <c r="A31" s="64">
        <v>4</v>
      </c>
      <c r="B31" s="118" t="s">
        <v>65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20"/>
      <c r="U31" s="202">
        <v>0</v>
      </c>
      <c r="V31" s="161"/>
      <c r="W31" s="81" t="s">
        <v>3</v>
      </c>
      <c r="X31" s="161">
        <v>4</v>
      </c>
      <c r="Y31" s="162"/>
      <c r="Z31" s="266">
        <v>1</v>
      </c>
      <c r="AA31" s="264"/>
      <c r="AB31" s="97" t="s">
        <v>3</v>
      </c>
      <c r="AC31" s="264">
        <v>0</v>
      </c>
      <c r="AD31" s="267"/>
      <c r="AE31" s="189">
        <v>1</v>
      </c>
      <c r="AF31" s="161"/>
      <c r="AG31" s="72" t="s">
        <v>3</v>
      </c>
      <c r="AH31" s="161">
        <v>2</v>
      </c>
      <c r="AI31" s="162"/>
      <c r="AJ31" s="31"/>
      <c r="AK31" s="32"/>
      <c r="AL31" s="32"/>
      <c r="AM31" s="32"/>
      <c r="AN31" s="32"/>
      <c r="AO31" s="177">
        <v>3</v>
      </c>
      <c r="AP31" s="175"/>
      <c r="AQ31" s="22" t="s">
        <v>3</v>
      </c>
      <c r="AR31" s="175">
        <v>3</v>
      </c>
      <c r="AS31" s="176"/>
      <c r="AT31" s="189">
        <v>2</v>
      </c>
      <c r="AU31" s="161"/>
      <c r="AV31" s="72" t="s">
        <v>3</v>
      </c>
      <c r="AW31" s="161">
        <v>8</v>
      </c>
      <c r="AX31" s="162"/>
      <c r="AY31" s="189">
        <v>1</v>
      </c>
      <c r="AZ31" s="161"/>
      <c r="BA31" s="72" t="s">
        <v>3</v>
      </c>
      <c r="BB31" s="161">
        <v>8</v>
      </c>
      <c r="BC31" s="262"/>
      <c r="BD31" s="170">
        <f t="shared" si="0"/>
        <v>8</v>
      </c>
      <c r="BE31" s="171"/>
      <c r="BF31" s="170">
        <f t="shared" si="1"/>
        <v>25</v>
      </c>
      <c r="BG31" s="171"/>
      <c r="BH31" s="166">
        <v>4</v>
      </c>
      <c r="BI31" s="167"/>
      <c r="BJ31" s="180" t="s">
        <v>103</v>
      </c>
      <c r="BK31" s="181"/>
    </row>
    <row r="32" spans="1:63" ht="12.75">
      <c r="A32" s="64">
        <v>5</v>
      </c>
      <c r="B32" s="118" t="s">
        <v>64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20"/>
      <c r="U32" s="202">
        <v>1</v>
      </c>
      <c r="V32" s="161"/>
      <c r="W32" s="81" t="s">
        <v>3</v>
      </c>
      <c r="X32" s="161">
        <v>3</v>
      </c>
      <c r="Y32" s="162"/>
      <c r="Z32" s="266">
        <v>1</v>
      </c>
      <c r="AA32" s="264"/>
      <c r="AB32" s="97" t="s">
        <v>3</v>
      </c>
      <c r="AC32" s="264">
        <v>0</v>
      </c>
      <c r="AD32" s="267"/>
      <c r="AE32" s="174">
        <v>3</v>
      </c>
      <c r="AF32" s="151"/>
      <c r="AG32" s="78" t="s">
        <v>3</v>
      </c>
      <c r="AH32" s="151">
        <v>1</v>
      </c>
      <c r="AI32" s="152"/>
      <c r="AJ32" s="177">
        <v>3</v>
      </c>
      <c r="AK32" s="175"/>
      <c r="AL32" s="22" t="s">
        <v>3</v>
      </c>
      <c r="AM32" s="175">
        <v>3</v>
      </c>
      <c r="AN32" s="176"/>
      <c r="AO32" s="31"/>
      <c r="AP32" s="32"/>
      <c r="AQ32" s="32"/>
      <c r="AR32" s="32"/>
      <c r="AS32" s="32"/>
      <c r="AT32" s="177">
        <v>1</v>
      </c>
      <c r="AU32" s="175"/>
      <c r="AV32" s="22" t="s">
        <v>3</v>
      </c>
      <c r="AW32" s="175">
        <v>1</v>
      </c>
      <c r="AX32" s="176"/>
      <c r="AY32" s="189">
        <v>2</v>
      </c>
      <c r="AZ32" s="161"/>
      <c r="BA32" s="72" t="s">
        <v>3</v>
      </c>
      <c r="BB32" s="161">
        <v>8</v>
      </c>
      <c r="BC32" s="262"/>
      <c r="BD32" s="170">
        <f t="shared" si="0"/>
        <v>11</v>
      </c>
      <c r="BE32" s="171"/>
      <c r="BF32" s="170">
        <f t="shared" si="1"/>
        <v>16</v>
      </c>
      <c r="BG32" s="171"/>
      <c r="BH32" s="166">
        <v>8</v>
      </c>
      <c r="BI32" s="167"/>
      <c r="BJ32" s="180" t="s">
        <v>102</v>
      </c>
      <c r="BK32" s="181"/>
    </row>
    <row r="33" spans="1:63" ht="12.75">
      <c r="A33" s="64">
        <v>6</v>
      </c>
      <c r="B33" s="118" t="s">
        <v>41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20"/>
      <c r="U33" s="195">
        <v>8</v>
      </c>
      <c r="V33" s="151"/>
      <c r="W33" s="83" t="s">
        <v>3</v>
      </c>
      <c r="X33" s="151">
        <v>2</v>
      </c>
      <c r="Y33" s="152"/>
      <c r="Z33" s="266">
        <v>1</v>
      </c>
      <c r="AA33" s="264"/>
      <c r="AB33" s="97" t="s">
        <v>3</v>
      </c>
      <c r="AC33" s="264">
        <v>0</v>
      </c>
      <c r="AD33" s="267"/>
      <c r="AE33" s="174">
        <v>4</v>
      </c>
      <c r="AF33" s="151"/>
      <c r="AG33" s="78" t="s">
        <v>3</v>
      </c>
      <c r="AH33" s="151">
        <v>1</v>
      </c>
      <c r="AI33" s="152"/>
      <c r="AJ33" s="174">
        <v>8</v>
      </c>
      <c r="AK33" s="151"/>
      <c r="AL33" s="78" t="s">
        <v>3</v>
      </c>
      <c r="AM33" s="151">
        <v>2</v>
      </c>
      <c r="AN33" s="152"/>
      <c r="AO33" s="177">
        <v>1</v>
      </c>
      <c r="AP33" s="175"/>
      <c r="AQ33" s="22" t="s">
        <v>3</v>
      </c>
      <c r="AR33" s="175">
        <v>1</v>
      </c>
      <c r="AS33" s="176"/>
      <c r="AT33" s="67"/>
      <c r="AU33" s="68"/>
      <c r="AV33" s="68"/>
      <c r="AW33" s="68"/>
      <c r="AX33" s="68"/>
      <c r="AY33" s="177">
        <v>1</v>
      </c>
      <c r="AZ33" s="175"/>
      <c r="BA33" s="22" t="s">
        <v>3</v>
      </c>
      <c r="BB33" s="175">
        <v>1</v>
      </c>
      <c r="BC33" s="268"/>
      <c r="BD33" s="170">
        <f t="shared" si="0"/>
        <v>23</v>
      </c>
      <c r="BE33" s="171"/>
      <c r="BF33" s="170">
        <f t="shared" si="1"/>
        <v>7</v>
      </c>
      <c r="BG33" s="171"/>
      <c r="BH33" s="166">
        <v>14</v>
      </c>
      <c r="BI33" s="167"/>
      <c r="BJ33" s="180" t="s">
        <v>99</v>
      </c>
      <c r="BK33" s="181"/>
    </row>
    <row r="34" spans="1:63" ht="13.5" thickBot="1">
      <c r="A34" s="16">
        <v>7</v>
      </c>
      <c r="B34" s="121" t="s">
        <v>73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3"/>
      <c r="U34" s="246">
        <v>2</v>
      </c>
      <c r="V34" s="155"/>
      <c r="W34" s="69" t="s">
        <v>3</v>
      </c>
      <c r="X34" s="155">
        <v>3</v>
      </c>
      <c r="Y34" s="155"/>
      <c r="Z34" s="297">
        <v>1</v>
      </c>
      <c r="AA34" s="298"/>
      <c r="AB34" s="98" t="s">
        <v>3</v>
      </c>
      <c r="AC34" s="298">
        <v>0</v>
      </c>
      <c r="AD34" s="299"/>
      <c r="AE34" s="274">
        <v>6</v>
      </c>
      <c r="AF34" s="190"/>
      <c r="AG34" s="71" t="s">
        <v>3</v>
      </c>
      <c r="AH34" s="190">
        <v>0</v>
      </c>
      <c r="AI34" s="275"/>
      <c r="AJ34" s="274">
        <v>8</v>
      </c>
      <c r="AK34" s="190"/>
      <c r="AL34" s="71" t="s">
        <v>3</v>
      </c>
      <c r="AM34" s="190">
        <v>1</v>
      </c>
      <c r="AN34" s="275"/>
      <c r="AO34" s="274">
        <v>8</v>
      </c>
      <c r="AP34" s="190"/>
      <c r="AQ34" s="71" t="s">
        <v>3</v>
      </c>
      <c r="AR34" s="190">
        <v>2</v>
      </c>
      <c r="AS34" s="275"/>
      <c r="AT34" s="194">
        <v>1</v>
      </c>
      <c r="AU34" s="191"/>
      <c r="AV34" s="21" t="s">
        <v>3</v>
      </c>
      <c r="AW34" s="191">
        <v>1</v>
      </c>
      <c r="AX34" s="192"/>
      <c r="AY34" s="58"/>
      <c r="AZ34" s="59"/>
      <c r="BA34" s="34"/>
      <c r="BB34" s="59"/>
      <c r="BC34" s="60"/>
      <c r="BD34" s="129">
        <f t="shared" si="0"/>
        <v>26</v>
      </c>
      <c r="BE34" s="130"/>
      <c r="BF34" s="129">
        <f t="shared" si="1"/>
        <v>7</v>
      </c>
      <c r="BG34" s="130"/>
      <c r="BH34" s="269">
        <v>13</v>
      </c>
      <c r="BI34" s="270"/>
      <c r="BJ34" s="197" t="s">
        <v>100</v>
      </c>
      <c r="BK34" s="198"/>
    </row>
    <row r="35" spans="1:63" ht="14.25" thickBot="1" thickTop="1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77"/>
      <c r="AY35" s="163" t="s">
        <v>8</v>
      </c>
      <c r="AZ35" s="164"/>
      <c r="BA35" s="164"/>
      <c r="BB35" s="164"/>
      <c r="BC35" s="165"/>
      <c r="BD35" s="248">
        <f>SUM(BD28:BD34)</f>
        <v>93</v>
      </c>
      <c r="BE35" s="249"/>
      <c r="BF35" s="248">
        <f>SUM(BF28:BF34)</f>
        <v>93</v>
      </c>
      <c r="BG35" s="249"/>
      <c r="BH35" s="62"/>
      <c r="BI35" s="63"/>
      <c r="BJ35" s="52"/>
      <c r="BK35" s="52"/>
    </row>
    <row r="36" spans="1:58" ht="17.25" thickBot="1" thickTop="1">
      <c r="A36" s="135" t="s">
        <v>4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1:58" ht="14.25" thickBot="1" thickTop="1">
      <c r="A37" s="126" t="s">
        <v>10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17"/>
      <c r="U37" s="185">
        <v>1</v>
      </c>
      <c r="V37" s="134"/>
      <c r="W37" s="133">
        <v>2</v>
      </c>
      <c r="X37" s="134"/>
      <c r="Y37" s="133">
        <v>3</v>
      </c>
      <c r="Z37" s="134"/>
      <c r="AA37" s="133">
        <v>4</v>
      </c>
      <c r="AB37" s="134"/>
      <c r="AC37" s="133">
        <v>5</v>
      </c>
      <c r="AD37" s="134"/>
      <c r="AE37" s="133">
        <v>6</v>
      </c>
      <c r="AF37" s="134"/>
      <c r="AG37" s="133">
        <v>7</v>
      </c>
      <c r="AH37" s="134"/>
      <c r="AI37" s="133">
        <v>8</v>
      </c>
      <c r="AJ37" s="134"/>
      <c r="AK37" s="133">
        <v>9</v>
      </c>
      <c r="AL37" s="200"/>
      <c r="AM37" s="133">
        <v>10</v>
      </c>
      <c r="AN37" s="134"/>
      <c r="AO37" s="133">
        <v>11</v>
      </c>
      <c r="AP37" s="134"/>
      <c r="AQ37" s="133">
        <v>12</v>
      </c>
      <c r="AR37" s="200"/>
      <c r="AS37" s="133">
        <v>13</v>
      </c>
      <c r="AT37" s="134"/>
      <c r="AU37" s="133">
        <v>14</v>
      </c>
      <c r="AV37" s="134"/>
      <c r="AW37" s="133">
        <v>15</v>
      </c>
      <c r="AX37" s="200"/>
      <c r="AY37" s="133">
        <v>16</v>
      </c>
      <c r="AZ37" s="134"/>
      <c r="BA37" s="133">
        <v>17</v>
      </c>
      <c r="BB37" s="134"/>
      <c r="BC37" s="133">
        <v>18</v>
      </c>
      <c r="BD37" s="279"/>
      <c r="BE37" s="211"/>
      <c r="BF37" s="211"/>
    </row>
    <row r="38" spans="1:58" ht="13.5" thickTop="1">
      <c r="A38" s="11">
        <v>1</v>
      </c>
      <c r="B38" s="239" t="s">
        <v>72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1"/>
      <c r="U38" s="141" t="s">
        <v>98</v>
      </c>
      <c r="V38" s="142"/>
      <c r="W38" s="143" t="s">
        <v>98</v>
      </c>
      <c r="X38" s="142"/>
      <c r="Y38" s="143" t="s">
        <v>98</v>
      </c>
      <c r="Z38" s="142"/>
      <c r="AA38" s="143" t="s">
        <v>98</v>
      </c>
      <c r="AB38" s="142"/>
      <c r="AC38" s="143" t="s">
        <v>98</v>
      </c>
      <c r="AD38" s="142"/>
      <c r="AE38" s="143" t="s">
        <v>98</v>
      </c>
      <c r="AF38" s="142"/>
      <c r="AG38" s="143" t="s">
        <v>98</v>
      </c>
      <c r="AH38" s="142"/>
      <c r="AI38" s="143" t="s">
        <v>98</v>
      </c>
      <c r="AJ38" s="142"/>
      <c r="AK38" s="143" t="s">
        <v>98</v>
      </c>
      <c r="AL38" s="252"/>
      <c r="AM38" s="143" t="s">
        <v>98</v>
      </c>
      <c r="AN38" s="142"/>
      <c r="AO38" s="143" t="s">
        <v>98</v>
      </c>
      <c r="AP38" s="142"/>
      <c r="AQ38" s="143" t="s">
        <v>98</v>
      </c>
      <c r="AR38" s="252"/>
      <c r="AS38" s="156"/>
      <c r="AT38" s="157"/>
      <c r="AU38" s="156"/>
      <c r="AV38" s="157"/>
      <c r="AW38" s="156"/>
      <c r="AX38" s="201"/>
      <c r="AY38" s="156"/>
      <c r="AZ38" s="157"/>
      <c r="BA38" s="156"/>
      <c r="BB38" s="157"/>
      <c r="BC38" s="156"/>
      <c r="BD38" s="263"/>
      <c r="BE38" s="104"/>
      <c r="BF38" s="104"/>
    </row>
    <row r="39" spans="1:58" ht="12.75">
      <c r="A39" s="12">
        <v>2</v>
      </c>
      <c r="B39" s="118" t="s">
        <v>74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20"/>
      <c r="U39" s="288" t="s">
        <v>109</v>
      </c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90"/>
      <c r="BE39" s="104"/>
      <c r="BF39" s="104"/>
    </row>
    <row r="40" spans="1:58" ht="12.75">
      <c r="A40" s="12">
        <v>3</v>
      </c>
      <c r="B40" s="118" t="s">
        <v>71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20"/>
      <c r="U40" s="184" t="s">
        <v>98</v>
      </c>
      <c r="V40" s="112"/>
      <c r="W40" s="111" t="s">
        <v>98</v>
      </c>
      <c r="X40" s="112"/>
      <c r="Y40" s="111" t="s">
        <v>98</v>
      </c>
      <c r="Z40" s="112"/>
      <c r="AA40" s="111" t="s">
        <v>98</v>
      </c>
      <c r="AB40" s="112"/>
      <c r="AC40" s="111" t="s">
        <v>98</v>
      </c>
      <c r="AD40" s="112"/>
      <c r="AE40" s="111" t="s">
        <v>98</v>
      </c>
      <c r="AF40" s="112"/>
      <c r="AG40" s="111" t="s">
        <v>98</v>
      </c>
      <c r="AH40" s="112"/>
      <c r="AI40" s="111" t="s">
        <v>98</v>
      </c>
      <c r="AJ40" s="112"/>
      <c r="AK40" s="111" t="s">
        <v>98</v>
      </c>
      <c r="AL40" s="112"/>
      <c r="AM40" s="148"/>
      <c r="AN40" s="149"/>
      <c r="AO40" s="148"/>
      <c r="AP40" s="149"/>
      <c r="AQ40" s="148"/>
      <c r="AR40" s="149"/>
      <c r="AS40" s="73"/>
      <c r="AT40" s="74"/>
      <c r="AU40" s="73"/>
      <c r="AV40" s="74"/>
      <c r="AW40" s="73"/>
      <c r="AX40" s="85"/>
      <c r="AY40" s="73"/>
      <c r="AZ40" s="74"/>
      <c r="BA40" s="73"/>
      <c r="BB40" s="74"/>
      <c r="BC40" s="73"/>
      <c r="BD40" s="75"/>
      <c r="BE40" s="61"/>
      <c r="BF40" s="61"/>
    </row>
    <row r="41" spans="1:58" ht="12.75">
      <c r="A41" s="12">
        <v>4</v>
      </c>
      <c r="B41" s="118" t="s">
        <v>65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20"/>
      <c r="U41" s="184" t="s">
        <v>98</v>
      </c>
      <c r="V41" s="112"/>
      <c r="W41" s="111" t="s">
        <v>98</v>
      </c>
      <c r="X41" s="112"/>
      <c r="Y41" s="111" t="s">
        <v>98</v>
      </c>
      <c r="Z41" s="112"/>
      <c r="AA41" s="111" t="s">
        <v>98</v>
      </c>
      <c r="AB41" s="112"/>
      <c r="AC41" s="148"/>
      <c r="AD41" s="149"/>
      <c r="AE41" s="148"/>
      <c r="AF41" s="149"/>
      <c r="AG41" s="148"/>
      <c r="AH41" s="149"/>
      <c r="AI41" s="148"/>
      <c r="AJ41" s="149"/>
      <c r="AK41" s="148"/>
      <c r="AL41" s="149"/>
      <c r="AM41" s="148"/>
      <c r="AN41" s="149"/>
      <c r="AO41" s="148"/>
      <c r="AP41" s="149"/>
      <c r="AQ41" s="148"/>
      <c r="AR41" s="206"/>
      <c r="AS41" s="148"/>
      <c r="AT41" s="149"/>
      <c r="AU41" s="148"/>
      <c r="AV41" s="149"/>
      <c r="AW41" s="148"/>
      <c r="AX41" s="206"/>
      <c r="AY41" s="148"/>
      <c r="AZ41" s="149"/>
      <c r="BA41" s="148"/>
      <c r="BB41" s="149"/>
      <c r="BC41" s="148"/>
      <c r="BD41" s="273"/>
      <c r="BE41" s="104"/>
      <c r="BF41" s="104"/>
    </row>
    <row r="42" spans="1:58" ht="12.75">
      <c r="A42" s="64">
        <v>5</v>
      </c>
      <c r="B42" s="118" t="s">
        <v>64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20"/>
      <c r="U42" s="184" t="s">
        <v>98</v>
      </c>
      <c r="V42" s="112"/>
      <c r="W42" s="111" t="s">
        <v>98</v>
      </c>
      <c r="X42" s="112"/>
      <c r="Y42" s="111" t="s">
        <v>98</v>
      </c>
      <c r="Z42" s="112"/>
      <c r="AA42" s="111" t="s">
        <v>98</v>
      </c>
      <c r="AB42" s="112"/>
      <c r="AC42" s="111" t="s">
        <v>98</v>
      </c>
      <c r="AD42" s="112"/>
      <c r="AE42" s="111" t="s">
        <v>98</v>
      </c>
      <c r="AF42" s="112"/>
      <c r="AG42" s="111" t="s">
        <v>98</v>
      </c>
      <c r="AH42" s="112"/>
      <c r="AI42" s="111" t="s">
        <v>98</v>
      </c>
      <c r="AJ42" s="112"/>
      <c r="AK42" s="148"/>
      <c r="AL42" s="149"/>
      <c r="AM42" s="148"/>
      <c r="AN42" s="149"/>
      <c r="AO42" s="148"/>
      <c r="AP42" s="149"/>
      <c r="AQ42" s="148"/>
      <c r="AR42" s="206"/>
      <c r="AS42" s="148"/>
      <c r="AT42" s="149"/>
      <c r="AU42" s="148"/>
      <c r="AV42" s="149"/>
      <c r="AW42" s="148"/>
      <c r="AX42" s="206"/>
      <c r="AY42" s="148"/>
      <c r="AZ42" s="149"/>
      <c r="BA42" s="148"/>
      <c r="BB42" s="149"/>
      <c r="BC42" s="148"/>
      <c r="BD42" s="273"/>
      <c r="BE42" s="61"/>
      <c r="BF42" s="61"/>
    </row>
    <row r="43" spans="1:58" ht="12.75">
      <c r="A43" s="64">
        <v>6</v>
      </c>
      <c r="B43" s="118" t="s">
        <v>41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20"/>
      <c r="U43" s="184" t="s">
        <v>98</v>
      </c>
      <c r="V43" s="112"/>
      <c r="W43" s="111" t="s">
        <v>98</v>
      </c>
      <c r="X43" s="112"/>
      <c r="Y43" s="111" t="s">
        <v>98</v>
      </c>
      <c r="Z43" s="112"/>
      <c r="AA43" s="111" t="s">
        <v>98</v>
      </c>
      <c r="AB43" s="112"/>
      <c r="AC43" s="111" t="s">
        <v>98</v>
      </c>
      <c r="AD43" s="112"/>
      <c r="AE43" s="111" t="s">
        <v>98</v>
      </c>
      <c r="AF43" s="112"/>
      <c r="AG43" s="111" t="s">
        <v>98</v>
      </c>
      <c r="AH43" s="112"/>
      <c r="AI43" s="111" t="s">
        <v>98</v>
      </c>
      <c r="AJ43" s="112"/>
      <c r="AK43" s="111" t="s">
        <v>98</v>
      </c>
      <c r="AL43" s="112"/>
      <c r="AM43" s="111" t="s">
        <v>98</v>
      </c>
      <c r="AN43" s="112"/>
      <c r="AO43" s="111" t="s">
        <v>98</v>
      </c>
      <c r="AP43" s="112"/>
      <c r="AQ43" s="111" t="s">
        <v>98</v>
      </c>
      <c r="AR43" s="256"/>
      <c r="AS43" s="111" t="s">
        <v>98</v>
      </c>
      <c r="AT43" s="112"/>
      <c r="AU43" s="111" t="s">
        <v>98</v>
      </c>
      <c r="AV43" s="112"/>
      <c r="AW43" s="148"/>
      <c r="AX43" s="206"/>
      <c r="AY43" s="148"/>
      <c r="AZ43" s="149"/>
      <c r="BA43" s="148"/>
      <c r="BB43" s="149"/>
      <c r="BC43" s="148"/>
      <c r="BD43" s="273"/>
      <c r="BE43" s="61"/>
      <c r="BF43" s="61"/>
    </row>
    <row r="44" spans="1:58" ht="13.5" thickBot="1">
      <c r="A44" s="16">
        <v>7</v>
      </c>
      <c r="B44" s="121" t="s">
        <v>73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/>
      <c r="U44" s="144" t="s">
        <v>98</v>
      </c>
      <c r="V44" s="145"/>
      <c r="W44" s="150" t="s">
        <v>98</v>
      </c>
      <c r="X44" s="145"/>
      <c r="Y44" s="150" t="s">
        <v>98</v>
      </c>
      <c r="Z44" s="145"/>
      <c r="AA44" s="150" t="s">
        <v>98</v>
      </c>
      <c r="AB44" s="145"/>
      <c r="AC44" s="150" t="s">
        <v>98</v>
      </c>
      <c r="AD44" s="145"/>
      <c r="AE44" s="150" t="s">
        <v>98</v>
      </c>
      <c r="AF44" s="145"/>
      <c r="AG44" s="150" t="s">
        <v>98</v>
      </c>
      <c r="AH44" s="145"/>
      <c r="AI44" s="150" t="s">
        <v>98</v>
      </c>
      <c r="AJ44" s="145"/>
      <c r="AK44" s="150" t="s">
        <v>98</v>
      </c>
      <c r="AL44" s="272"/>
      <c r="AM44" s="150" t="s">
        <v>98</v>
      </c>
      <c r="AN44" s="145"/>
      <c r="AO44" s="150" t="s">
        <v>98</v>
      </c>
      <c r="AP44" s="145"/>
      <c r="AQ44" s="150" t="s">
        <v>98</v>
      </c>
      <c r="AR44" s="272"/>
      <c r="AS44" s="150" t="s">
        <v>98</v>
      </c>
      <c r="AT44" s="145"/>
      <c r="AU44" s="146"/>
      <c r="AV44" s="147"/>
      <c r="AW44" s="146"/>
      <c r="AX44" s="208"/>
      <c r="AY44" s="146"/>
      <c r="AZ44" s="147"/>
      <c r="BA44" s="146"/>
      <c r="BB44" s="147"/>
      <c r="BC44" s="146"/>
      <c r="BD44" s="271"/>
      <c r="BE44" s="104"/>
      <c r="BF44" s="104"/>
    </row>
    <row r="45" ht="14.25" thickBot="1" thickTop="1"/>
    <row r="46" spans="1:57" ht="20.25" thickBot="1" thickTop="1">
      <c r="A46" s="13" t="s">
        <v>21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26" t="s">
        <v>5</v>
      </c>
      <c r="AR46" s="127"/>
      <c r="AS46" s="127"/>
      <c r="AT46" s="127"/>
      <c r="AU46" s="117"/>
      <c r="AV46" s="126" t="s">
        <v>6</v>
      </c>
      <c r="AW46" s="127"/>
      <c r="AX46" s="127"/>
      <c r="AY46" s="127"/>
      <c r="AZ46" s="117"/>
      <c r="BA46" s="126" t="s">
        <v>11</v>
      </c>
      <c r="BB46" s="127"/>
      <c r="BC46" s="127"/>
      <c r="BD46" s="127"/>
      <c r="BE46" s="117"/>
    </row>
    <row r="47" spans="1:57" ht="13.5" thickTop="1">
      <c r="A47" s="225" t="s">
        <v>43</v>
      </c>
      <c r="B47" s="226"/>
      <c r="C47" s="227"/>
      <c r="D47" s="228" t="s">
        <v>47</v>
      </c>
      <c r="E47" s="229"/>
      <c r="F47" s="229"/>
      <c r="G47" s="229"/>
      <c r="H47" s="230"/>
      <c r="I47" s="234" t="s">
        <v>42</v>
      </c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86"/>
      <c r="W47" s="8" t="s">
        <v>3</v>
      </c>
      <c r="X47" s="228" t="s">
        <v>105</v>
      </c>
      <c r="Y47" s="229"/>
      <c r="Z47" s="229"/>
      <c r="AA47" s="229"/>
      <c r="AB47" s="230"/>
      <c r="AC47" s="234" t="s">
        <v>116</v>
      </c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6"/>
      <c r="AQ47" s="213">
        <v>1</v>
      </c>
      <c r="AR47" s="203"/>
      <c r="AS47" s="6" t="s">
        <v>3</v>
      </c>
      <c r="AT47" s="203">
        <v>4</v>
      </c>
      <c r="AU47" s="214"/>
      <c r="AV47" s="213" t="s">
        <v>108</v>
      </c>
      <c r="AW47" s="203"/>
      <c r="AX47" s="6" t="s">
        <v>3</v>
      </c>
      <c r="AY47" s="203" t="s">
        <v>108</v>
      </c>
      <c r="AZ47" s="214"/>
      <c r="BA47" s="213" t="s">
        <v>108</v>
      </c>
      <c r="BB47" s="203"/>
      <c r="BC47" s="6" t="s">
        <v>3</v>
      </c>
      <c r="BD47" s="203" t="s">
        <v>108</v>
      </c>
      <c r="BE47" s="214"/>
    </row>
    <row r="48" spans="1:57" ht="13.5" thickBot="1">
      <c r="A48" s="215" t="s">
        <v>44</v>
      </c>
      <c r="B48" s="216"/>
      <c r="C48" s="217"/>
      <c r="D48" s="218" t="s">
        <v>50</v>
      </c>
      <c r="E48" s="219"/>
      <c r="F48" s="219"/>
      <c r="G48" s="219"/>
      <c r="H48" s="220"/>
      <c r="I48" s="221" t="s">
        <v>41</v>
      </c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3"/>
      <c r="W48" s="7" t="s">
        <v>3</v>
      </c>
      <c r="X48" s="218" t="s">
        <v>106</v>
      </c>
      <c r="Y48" s="219"/>
      <c r="Z48" s="219"/>
      <c r="AA48" s="219"/>
      <c r="AB48" s="220"/>
      <c r="AC48" s="291" t="s">
        <v>112</v>
      </c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3"/>
      <c r="AQ48" s="193">
        <v>6</v>
      </c>
      <c r="AR48" s="190"/>
      <c r="AS48" s="3" t="s">
        <v>3</v>
      </c>
      <c r="AT48" s="190">
        <v>2</v>
      </c>
      <c r="AU48" s="212"/>
      <c r="AV48" s="193" t="s">
        <v>108</v>
      </c>
      <c r="AW48" s="190"/>
      <c r="AX48" s="3" t="s">
        <v>3</v>
      </c>
      <c r="AY48" s="190" t="s">
        <v>108</v>
      </c>
      <c r="AZ48" s="212"/>
      <c r="BA48" s="193" t="s">
        <v>108</v>
      </c>
      <c r="BB48" s="190"/>
      <c r="BC48" s="3" t="s">
        <v>3</v>
      </c>
      <c r="BD48" s="190" t="s">
        <v>108</v>
      </c>
      <c r="BE48" s="212"/>
    </row>
    <row r="49" spans="1:5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7"/>
      <c r="AJ49" s="17"/>
      <c r="AK49" s="17"/>
      <c r="AL49" s="17"/>
      <c r="AM49" s="17"/>
      <c r="AN49" s="17"/>
      <c r="AO49" s="17"/>
      <c r="AP49" s="17"/>
      <c r="AQ49" s="38"/>
      <c r="AR49" s="17"/>
      <c r="AS49" s="39"/>
      <c r="AT49" s="38"/>
      <c r="AU49" s="17"/>
      <c r="AV49" s="38"/>
      <c r="AW49" s="17"/>
      <c r="AX49" s="39"/>
      <c r="AY49" s="38"/>
      <c r="AZ49" s="17"/>
      <c r="BA49" s="2"/>
      <c r="BB49" s="2"/>
      <c r="BC49" s="2"/>
      <c r="BD49" s="2"/>
      <c r="BE49" s="2"/>
    </row>
    <row r="50" spans="1:57" ht="20.25" thickBot="1" thickTop="1">
      <c r="A50" s="13" t="s">
        <v>20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26" t="s">
        <v>5</v>
      </c>
      <c r="AR50" s="127"/>
      <c r="AS50" s="127"/>
      <c r="AT50" s="127"/>
      <c r="AU50" s="117"/>
      <c r="AV50" s="126" t="s">
        <v>6</v>
      </c>
      <c r="AW50" s="127"/>
      <c r="AX50" s="127"/>
      <c r="AY50" s="127"/>
      <c r="AZ50" s="117"/>
      <c r="BA50" s="126" t="s">
        <v>11</v>
      </c>
      <c r="BB50" s="127"/>
      <c r="BC50" s="127"/>
      <c r="BD50" s="127"/>
      <c r="BE50" s="117"/>
    </row>
    <row r="51" spans="1:57" ht="14.25" thickBot="1" thickTop="1">
      <c r="A51" s="113" t="s">
        <v>45</v>
      </c>
      <c r="B51" s="114"/>
      <c r="C51" s="115"/>
      <c r="D51" s="116" t="s">
        <v>51</v>
      </c>
      <c r="E51" s="109"/>
      <c r="F51" s="109"/>
      <c r="G51" s="109"/>
      <c r="H51" s="110"/>
      <c r="I51" s="294" t="s">
        <v>118</v>
      </c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6"/>
      <c r="W51" s="9" t="s">
        <v>3</v>
      </c>
      <c r="X51" s="116" t="s">
        <v>52</v>
      </c>
      <c r="Y51" s="109"/>
      <c r="Z51" s="109"/>
      <c r="AA51" s="109"/>
      <c r="AB51" s="110"/>
      <c r="AC51" s="106" t="s">
        <v>41</v>
      </c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0"/>
      <c r="AQ51" s="99">
        <v>5</v>
      </c>
      <c r="AR51" s="124"/>
      <c r="AS51" s="24" t="s">
        <v>3</v>
      </c>
      <c r="AT51" s="124">
        <v>1</v>
      </c>
      <c r="AU51" s="125"/>
      <c r="AV51" s="99" t="s">
        <v>108</v>
      </c>
      <c r="AW51" s="124"/>
      <c r="AX51" s="24" t="s">
        <v>3</v>
      </c>
      <c r="AY51" s="124" t="s">
        <v>108</v>
      </c>
      <c r="AZ51" s="125"/>
      <c r="BA51" s="99" t="s">
        <v>108</v>
      </c>
      <c r="BB51" s="124"/>
      <c r="BC51" s="25" t="s">
        <v>3</v>
      </c>
      <c r="BD51" s="124" t="s">
        <v>108</v>
      </c>
      <c r="BE51" s="125"/>
    </row>
    <row r="52" ht="13.5" thickTop="1"/>
  </sheetData>
  <mergeCells count="539">
    <mergeCell ref="AC24:AD24"/>
    <mergeCell ref="AE24:AF24"/>
    <mergeCell ref="AG24:AH24"/>
    <mergeCell ref="Y24:Z24"/>
    <mergeCell ref="AA24:AB24"/>
    <mergeCell ref="AT28:AU28"/>
    <mergeCell ref="AW28:AX28"/>
    <mergeCell ref="AT29:AU29"/>
    <mergeCell ref="AW29:AX29"/>
    <mergeCell ref="AT32:AU32"/>
    <mergeCell ref="AW32:AX32"/>
    <mergeCell ref="AT31:AU31"/>
    <mergeCell ref="AW31:AX31"/>
    <mergeCell ref="BE38:BF38"/>
    <mergeCell ref="B39:T39"/>
    <mergeCell ref="AA38:AB38"/>
    <mergeCell ref="AC38:AD38"/>
    <mergeCell ref="AE38:AF38"/>
    <mergeCell ref="AG38:AH38"/>
    <mergeCell ref="B38:T38"/>
    <mergeCell ref="U38:V38"/>
    <mergeCell ref="W38:X38"/>
    <mergeCell ref="AK38:AL38"/>
    <mergeCell ref="BA38:BB38"/>
    <mergeCell ref="AM38:AN38"/>
    <mergeCell ref="AO38:AP38"/>
    <mergeCell ref="AQ38:AR38"/>
    <mergeCell ref="Y38:Z38"/>
    <mergeCell ref="AM37:AN37"/>
    <mergeCell ref="AO37:AP37"/>
    <mergeCell ref="AI38:AJ38"/>
    <mergeCell ref="AC37:AD37"/>
    <mergeCell ref="AE37:AF37"/>
    <mergeCell ref="AG37:AH37"/>
    <mergeCell ref="BA37:BB37"/>
    <mergeCell ref="BF34:BG34"/>
    <mergeCell ref="AY35:BC35"/>
    <mergeCell ref="BD35:BE35"/>
    <mergeCell ref="BF35:BG35"/>
    <mergeCell ref="BD34:BE34"/>
    <mergeCell ref="BC37:BD37"/>
    <mergeCell ref="A1:BK1"/>
    <mergeCell ref="A2:BK2"/>
    <mergeCell ref="A3:BK3"/>
    <mergeCell ref="A4:BK4"/>
    <mergeCell ref="A5:BK5"/>
    <mergeCell ref="A7:BK7"/>
    <mergeCell ref="B33:T33"/>
    <mergeCell ref="AM34:AN34"/>
    <mergeCell ref="AO34:AP34"/>
    <mergeCell ref="AR34:AS34"/>
    <mergeCell ref="AT34:AU34"/>
    <mergeCell ref="AC34:AD34"/>
    <mergeCell ref="AE34:AF34"/>
    <mergeCell ref="AH34:AI34"/>
    <mergeCell ref="AY51:AZ51"/>
    <mergeCell ref="BA51:BB51"/>
    <mergeCell ref="BD51:BE51"/>
    <mergeCell ref="B34:T34"/>
    <mergeCell ref="U34:V34"/>
    <mergeCell ref="X34:Y34"/>
    <mergeCell ref="Z34:AA34"/>
    <mergeCell ref="AJ35:AN35"/>
    <mergeCell ref="AO35:AS35"/>
    <mergeCell ref="AT35:AX35"/>
    <mergeCell ref="AC51:AP51"/>
    <mergeCell ref="AQ51:AR51"/>
    <mergeCell ref="AT51:AU51"/>
    <mergeCell ref="AV51:AW51"/>
    <mergeCell ref="A51:C51"/>
    <mergeCell ref="D51:H51"/>
    <mergeCell ref="I51:V51"/>
    <mergeCell ref="X51:AB51"/>
    <mergeCell ref="BA50:BE50"/>
    <mergeCell ref="AJ34:AK34"/>
    <mergeCell ref="A36:AL36"/>
    <mergeCell ref="A37:T37"/>
    <mergeCell ref="U37:V37"/>
    <mergeCell ref="W37:X37"/>
    <mergeCell ref="Y37:Z37"/>
    <mergeCell ref="AQ37:AR37"/>
    <mergeCell ref="BE37:BF37"/>
    <mergeCell ref="AA37:AB37"/>
    <mergeCell ref="U32:V32"/>
    <mergeCell ref="X32:Y32"/>
    <mergeCell ref="Z32:AA32"/>
    <mergeCell ref="AE32:AF32"/>
    <mergeCell ref="AC32:AD32"/>
    <mergeCell ref="AQ50:AU50"/>
    <mergeCell ref="AV50:AZ50"/>
    <mergeCell ref="AW34:AX34"/>
    <mergeCell ref="AS37:AT37"/>
    <mergeCell ref="AU37:AV37"/>
    <mergeCell ref="AW37:AX37"/>
    <mergeCell ref="AY37:AZ37"/>
    <mergeCell ref="AS38:AT38"/>
    <mergeCell ref="AV48:AW48"/>
    <mergeCell ref="AY48:AZ48"/>
    <mergeCell ref="BA47:BB47"/>
    <mergeCell ref="BA42:BB42"/>
    <mergeCell ref="BA43:BB43"/>
    <mergeCell ref="BA46:BE46"/>
    <mergeCell ref="BE39:BF39"/>
    <mergeCell ref="BC42:BD42"/>
    <mergeCell ref="BC43:BD43"/>
    <mergeCell ref="BD48:BE48"/>
    <mergeCell ref="BD47:BE47"/>
    <mergeCell ref="A48:C48"/>
    <mergeCell ref="D48:H48"/>
    <mergeCell ref="I48:V48"/>
    <mergeCell ref="X48:AB48"/>
    <mergeCell ref="BA48:BB48"/>
    <mergeCell ref="AO30:AP30"/>
    <mergeCell ref="AC48:AP48"/>
    <mergeCell ref="AQ48:AR48"/>
    <mergeCell ref="AT48:AU48"/>
    <mergeCell ref="AU38:AV38"/>
    <mergeCell ref="AC31:AD31"/>
    <mergeCell ref="AE31:AF31"/>
    <mergeCell ref="AH31:AI31"/>
    <mergeCell ref="AO31:AP31"/>
    <mergeCell ref="B30:T30"/>
    <mergeCell ref="U30:V30"/>
    <mergeCell ref="X30:Y30"/>
    <mergeCell ref="Z30:AA30"/>
    <mergeCell ref="B31:T31"/>
    <mergeCell ref="U31:V31"/>
    <mergeCell ref="X31:Y31"/>
    <mergeCell ref="Z31:AA31"/>
    <mergeCell ref="B32:T32"/>
    <mergeCell ref="AY30:AZ30"/>
    <mergeCell ref="AR30:AS30"/>
    <mergeCell ref="U39:BD39"/>
    <mergeCell ref="AC30:AD30"/>
    <mergeCell ref="AJ30:AK30"/>
    <mergeCell ref="AM30:AN30"/>
    <mergeCell ref="BD33:BE33"/>
    <mergeCell ref="BD32:BE32"/>
    <mergeCell ref="BD31:BE31"/>
    <mergeCell ref="AH29:AI29"/>
    <mergeCell ref="AJ29:AK29"/>
    <mergeCell ref="AM29:AN29"/>
    <mergeCell ref="AO29:AP29"/>
    <mergeCell ref="B29:T29"/>
    <mergeCell ref="U29:V29"/>
    <mergeCell ref="X29:Y29"/>
    <mergeCell ref="AE29:AF29"/>
    <mergeCell ref="A47:C47"/>
    <mergeCell ref="D47:H47"/>
    <mergeCell ref="I47:V47"/>
    <mergeCell ref="X47:AB47"/>
    <mergeCell ref="AC47:AP47"/>
    <mergeCell ref="AQ47:AR47"/>
    <mergeCell ref="AT47:AU47"/>
    <mergeCell ref="AV47:AW47"/>
    <mergeCell ref="AO28:AP28"/>
    <mergeCell ref="AY47:AZ47"/>
    <mergeCell ref="AR28:AS28"/>
    <mergeCell ref="AQ46:AU46"/>
    <mergeCell ref="AV46:AZ46"/>
    <mergeCell ref="AY42:AZ42"/>
    <mergeCell ref="AY43:AZ43"/>
    <mergeCell ref="AY28:AZ28"/>
    <mergeCell ref="AR29:AS29"/>
    <mergeCell ref="AY29:AZ29"/>
    <mergeCell ref="AO27:AS27"/>
    <mergeCell ref="AT27:AX27"/>
    <mergeCell ref="AY27:BC27"/>
    <mergeCell ref="B28:T28"/>
    <mergeCell ref="Z28:AA28"/>
    <mergeCell ref="AC28:AD28"/>
    <mergeCell ref="AE28:AF28"/>
    <mergeCell ref="AH28:AI28"/>
    <mergeCell ref="AJ28:AK28"/>
    <mergeCell ref="AM28:AN28"/>
    <mergeCell ref="A27:T27"/>
    <mergeCell ref="U27:Y27"/>
    <mergeCell ref="Z27:AD27"/>
    <mergeCell ref="AE27:AI27"/>
    <mergeCell ref="AW25:AX25"/>
    <mergeCell ref="AY25:AZ25"/>
    <mergeCell ref="BA25:BB25"/>
    <mergeCell ref="BE25:BF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B24:T24"/>
    <mergeCell ref="B25:T25"/>
    <mergeCell ref="U25:V25"/>
    <mergeCell ref="W25:X25"/>
    <mergeCell ref="U24:V24"/>
    <mergeCell ref="W24:X24"/>
    <mergeCell ref="AS23:AT23"/>
    <mergeCell ref="AU23:AV23"/>
    <mergeCell ref="AW23:AX23"/>
    <mergeCell ref="BE23:BF23"/>
    <mergeCell ref="AK23:AL23"/>
    <mergeCell ref="AM23:AN23"/>
    <mergeCell ref="AO23:AP23"/>
    <mergeCell ref="AQ23:AR23"/>
    <mergeCell ref="AK22:AL22"/>
    <mergeCell ref="B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BE21:BF21"/>
    <mergeCell ref="B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21:T21"/>
    <mergeCell ref="U21:V21"/>
    <mergeCell ref="W21:X21"/>
    <mergeCell ref="Y21:Z21"/>
    <mergeCell ref="AW20:AX20"/>
    <mergeCell ref="AY20:AZ20"/>
    <mergeCell ref="BA20:BB20"/>
    <mergeCell ref="BE20:BF20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BA19:BB19"/>
    <mergeCell ref="BC19:BD19"/>
    <mergeCell ref="BE19:BF19"/>
    <mergeCell ref="B20:T20"/>
    <mergeCell ref="U20:V20"/>
    <mergeCell ref="W20:X20"/>
    <mergeCell ref="Y20:Z20"/>
    <mergeCell ref="AA20:AB20"/>
    <mergeCell ref="AC20:AD20"/>
    <mergeCell ref="AE20:AF20"/>
    <mergeCell ref="AS19:AT19"/>
    <mergeCell ref="AU19:AV19"/>
    <mergeCell ref="AW19:AX19"/>
    <mergeCell ref="AY19:AZ19"/>
    <mergeCell ref="AK19:AL19"/>
    <mergeCell ref="AM19:AN19"/>
    <mergeCell ref="AO19:AP19"/>
    <mergeCell ref="AQ19:AR19"/>
    <mergeCell ref="A18:AL18"/>
    <mergeCell ref="A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BE16:BF16"/>
    <mergeCell ref="AJ17:AN17"/>
    <mergeCell ref="AO17:AS17"/>
    <mergeCell ref="AT17:AX17"/>
    <mergeCell ref="AY17:AZ17"/>
    <mergeCell ref="BA17:BB17"/>
    <mergeCell ref="AW16:AX16"/>
    <mergeCell ref="AY16:AZ16"/>
    <mergeCell ref="BA16:BB16"/>
    <mergeCell ref="BC16:BD16"/>
    <mergeCell ref="AM16:AN16"/>
    <mergeCell ref="AO16:AP16"/>
    <mergeCell ref="AR16:AS16"/>
    <mergeCell ref="AT16:AU16"/>
    <mergeCell ref="AC16:AD16"/>
    <mergeCell ref="AE16:AF16"/>
    <mergeCell ref="AH16:AI16"/>
    <mergeCell ref="AJ16:AK16"/>
    <mergeCell ref="B16:T16"/>
    <mergeCell ref="U16:V16"/>
    <mergeCell ref="X16:Y16"/>
    <mergeCell ref="Z16:AA16"/>
    <mergeCell ref="AY15:AZ15"/>
    <mergeCell ref="BA15:BB15"/>
    <mergeCell ref="BC15:BD15"/>
    <mergeCell ref="BE15:BF15"/>
    <mergeCell ref="AJ15:AK15"/>
    <mergeCell ref="AM15:AN15"/>
    <mergeCell ref="AT15:AU15"/>
    <mergeCell ref="AW15:AX15"/>
    <mergeCell ref="BA14:BB14"/>
    <mergeCell ref="BC14:BD14"/>
    <mergeCell ref="BE14:BF14"/>
    <mergeCell ref="B15:T15"/>
    <mergeCell ref="U15:V15"/>
    <mergeCell ref="X15:Y15"/>
    <mergeCell ref="Z15:AA15"/>
    <mergeCell ref="AC15:AD15"/>
    <mergeCell ref="AE15:AF15"/>
    <mergeCell ref="AH15:AI15"/>
    <mergeCell ref="AR14:AS14"/>
    <mergeCell ref="AT14:AU14"/>
    <mergeCell ref="AW14:AX14"/>
    <mergeCell ref="AY14:AZ14"/>
    <mergeCell ref="AC14:AD14"/>
    <mergeCell ref="AE14:AF14"/>
    <mergeCell ref="AH14:AI14"/>
    <mergeCell ref="AO14:AP14"/>
    <mergeCell ref="B14:T14"/>
    <mergeCell ref="U14:V14"/>
    <mergeCell ref="X14:Y14"/>
    <mergeCell ref="Z14:AA14"/>
    <mergeCell ref="AY13:AZ13"/>
    <mergeCell ref="BA13:BB13"/>
    <mergeCell ref="BC13:BD13"/>
    <mergeCell ref="BE13:BF13"/>
    <mergeCell ref="AO13:AP13"/>
    <mergeCell ref="AR13:AS13"/>
    <mergeCell ref="AT13:AU13"/>
    <mergeCell ref="AW13:AX13"/>
    <mergeCell ref="BA12:BB12"/>
    <mergeCell ref="BC12:BD12"/>
    <mergeCell ref="BE12:BF12"/>
    <mergeCell ref="B13:T13"/>
    <mergeCell ref="U13:V13"/>
    <mergeCell ref="X13:Y13"/>
    <mergeCell ref="Z13:AA13"/>
    <mergeCell ref="AC13:AD13"/>
    <mergeCell ref="AJ13:AK13"/>
    <mergeCell ref="AM13:AN13"/>
    <mergeCell ref="AR12:AS12"/>
    <mergeCell ref="AT12:AU12"/>
    <mergeCell ref="AW12:AX12"/>
    <mergeCell ref="AY12:AZ12"/>
    <mergeCell ref="AH12:AI12"/>
    <mergeCell ref="AJ12:AK12"/>
    <mergeCell ref="AM12:AN12"/>
    <mergeCell ref="AO12:AP12"/>
    <mergeCell ref="B12:T12"/>
    <mergeCell ref="U12:V12"/>
    <mergeCell ref="X12:Y12"/>
    <mergeCell ref="AE12:AF12"/>
    <mergeCell ref="AY11:AZ11"/>
    <mergeCell ref="BA11:BB11"/>
    <mergeCell ref="BC11:BD11"/>
    <mergeCell ref="BE11:BF11"/>
    <mergeCell ref="AO11:AP11"/>
    <mergeCell ref="AR11:AS11"/>
    <mergeCell ref="AT11:AU11"/>
    <mergeCell ref="AW11:AX11"/>
    <mergeCell ref="BA10:BB10"/>
    <mergeCell ref="BC10:BD10"/>
    <mergeCell ref="BE10:BF10"/>
    <mergeCell ref="B11:T11"/>
    <mergeCell ref="Z11:AA11"/>
    <mergeCell ref="AC11:AD11"/>
    <mergeCell ref="AE11:AF11"/>
    <mergeCell ref="AH11:AI11"/>
    <mergeCell ref="AJ11:AK11"/>
    <mergeCell ref="AM11:AN11"/>
    <mergeCell ref="AJ10:AN10"/>
    <mergeCell ref="AO10:AS10"/>
    <mergeCell ref="AT10:AX10"/>
    <mergeCell ref="AY10:AZ10"/>
    <mergeCell ref="A10:T10"/>
    <mergeCell ref="U10:Y10"/>
    <mergeCell ref="Z10:AD10"/>
    <mergeCell ref="AE10:AI10"/>
    <mergeCell ref="AG40:AH40"/>
    <mergeCell ref="B40:T40"/>
    <mergeCell ref="U40:V40"/>
    <mergeCell ref="W40:X40"/>
    <mergeCell ref="Y40:Z40"/>
    <mergeCell ref="AA41:AB41"/>
    <mergeCell ref="AC41:AD41"/>
    <mergeCell ref="AE41:AF41"/>
    <mergeCell ref="AA40:AB40"/>
    <mergeCell ref="AC40:AD40"/>
    <mergeCell ref="AE40:AF40"/>
    <mergeCell ref="B41:T41"/>
    <mergeCell ref="U41:V41"/>
    <mergeCell ref="W41:X41"/>
    <mergeCell ref="Y41:Z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BE41:BF41"/>
    <mergeCell ref="AY41:AZ41"/>
    <mergeCell ref="BA41:BB41"/>
    <mergeCell ref="BC41:BD41"/>
    <mergeCell ref="B42:T42"/>
    <mergeCell ref="B44:T44"/>
    <mergeCell ref="U44:V44"/>
    <mergeCell ref="W44:X44"/>
    <mergeCell ref="B43:T43"/>
    <mergeCell ref="U42:V42"/>
    <mergeCell ref="W42:X42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E44:BF44"/>
    <mergeCell ref="BC44:BD44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U43:AV43"/>
    <mergeCell ref="AW43:AX43"/>
    <mergeCell ref="AJ33:AK33"/>
    <mergeCell ref="AM33:AN33"/>
    <mergeCell ref="AO33:AP33"/>
    <mergeCell ref="AR33:AS33"/>
    <mergeCell ref="AM43:AN43"/>
    <mergeCell ref="AO43:AP43"/>
    <mergeCell ref="AQ43:AR43"/>
    <mergeCell ref="AS43:AT43"/>
    <mergeCell ref="BD27:BE27"/>
    <mergeCell ref="BF27:BG27"/>
    <mergeCell ref="BH27:BI27"/>
    <mergeCell ref="BJ27:BK27"/>
    <mergeCell ref="BJ28:BK28"/>
    <mergeCell ref="BJ29:BK29"/>
    <mergeCell ref="BJ30:BK30"/>
    <mergeCell ref="BJ31:BK31"/>
    <mergeCell ref="BJ32:BK32"/>
    <mergeCell ref="BJ33:BK33"/>
    <mergeCell ref="BJ34:BK34"/>
    <mergeCell ref="BH34:BI34"/>
    <mergeCell ref="BF33:BG33"/>
    <mergeCell ref="BF32:BG32"/>
    <mergeCell ref="BF31:BG31"/>
    <mergeCell ref="BF30:BG30"/>
    <mergeCell ref="BF29:BG29"/>
    <mergeCell ref="BF28:BG28"/>
    <mergeCell ref="BH28:BI28"/>
    <mergeCell ref="BH29:BI29"/>
    <mergeCell ref="BH30:BI30"/>
    <mergeCell ref="BH31:BI31"/>
    <mergeCell ref="BH32:BI32"/>
    <mergeCell ref="BH33:BI33"/>
    <mergeCell ref="BD30:BE30"/>
    <mergeCell ref="AE33:AF33"/>
    <mergeCell ref="AH33:AI33"/>
    <mergeCell ref="AY33:AZ33"/>
    <mergeCell ref="BB33:BC33"/>
    <mergeCell ref="BB30:BC30"/>
    <mergeCell ref="AH32:AI32"/>
    <mergeCell ref="AJ32:AK32"/>
    <mergeCell ref="AT30:AU30"/>
    <mergeCell ref="AW30:AX30"/>
    <mergeCell ref="U33:V33"/>
    <mergeCell ref="X33:Y33"/>
    <mergeCell ref="Z33:AA33"/>
    <mergeCell ref="AC33:AD33"/>
    <mergeCell ref="BB29:BC29"/>
    <mergeCell ref="BB28:BC28"/>
    <mergeCell ref="BD29:BE29"/>
    <mergeCell ref="BD28:BE28"/>
    <mergeCell ref="AO40:AP40"/>
    <mergeCell ref="AQ40:AR40"/>
    <mergeCell ref="BB31:BC31"/>
    <mergeCell ref="AR31:AS31"/>
    <mergeCell ref="AY31:AZ31"/>
    <mergeCell ref="AY32:AZ32"/>
    <mergeCell ref="AW38:AX38"/>
    <mergeCell ref="AY38:AZ38"/>
    <mergeCell ref="BC38:BD38"/>
    <mergeCell ref="BB32:BC32"/>
    <mergeCell ref="AI24:AJ24"/>
    <mergeCell ref="AK24:AL24"/>
    <mergeCell ref="AM24:AN24"/>
    <mergeCell ref="AM40:AN40"/>
    <mergeCell ref="AM32:AN32"/>
    <mergeCell ref="AI40:AJ40"/>
    <mergeCell ref="AK40:AL40"/>
    <mergeCell ref="AJ27:AN27"/>
    <mergeCell ref="AI37:AJ37"/>
    <mergeCell ref="AK37:AL37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scale="95" r:id="rId4"/>
  <legacyDrawing r:id="rId3"/>
  <oleObjects>
    <oleObject progId="PBrush" shapeId="167344" r:id="rId1"/>
    <oleObject progId="PBrush" shapeId="16734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G47"/>
  <sheetViews>
    <sheetView showGridLines="0" workbookViewId="0" topLeftCell="A1">
      <selection activeCell="A1" sqref="A1:BG1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59" width="1.57421875" style="0" customWidth="1"/>
  </cols>
  <sheetData>
    <row r="1" spans="1:59" ht="19.5">
      <c r="A1" s="186" t="s">
        <v>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</row>
    <row r="2" spans="1:59" ht="12.75">
      <c r="A2" s="187" t="s">
        <v>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</row>
    <row r="3" spans="1:59" ht="12.75">
      <c r="A3" s="188" t="s">
        <v>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</row>
    <row r="4" spans="1:59" ht="12.75">
      <c r="A4" s="188" t="s">
        <v>35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</row>
    <row r="5" spans="1:59" ht="12.75">
      <c r="A5" s="209" t="s">
        <v>14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</row>
    <row r="6" spans="1:59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</row>
    <row r="7" spans="1:59" ht="27.75">
      <c r="A7" s="210" t="s">
        <v>36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</row>
    <row r="8" spans="1:57" ht="27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ht="19.5" thickBot="1">
      <c r="A9" s="13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4" t="s">
        <v>75</v>
      </c>
      <c r="AF9" s="1"/>
      <c r="AG9" s="1"/>
      <c r="AH9" s="14"/>
      <c r="AI9" s="1"/>
      <c r="AJ9" s="14"/>
      <c r="AK9" s="14"/>
      <c r="AL9" s="14"/>
      <c r="AM9" s="14"/>
      <c r="AN9" s="1"/>
      <c r="AO9" s="1"/>
      <c r="AP9" s="1"/>
      <c r="AQ9" s="1"/>
      <c r="AR9" s="1"/>
      <c r="AS9" s="1"/>
      <c r="AT9" s="1"/>
      <c r="AU9" s="14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9" ht="14.25" thickBot="1" thickTop="1">
      <c r="A10" s="126" t="s">
        <v>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17"/>
      <c r="U10" s="113">
        <v>1</v>
      </c>
      <c r="V10" s="114"/>
      <c r="W10" s="114"/>
      <c r="X10" s="114"/>
      <c r="Y10" s="115"/>
      <c r="Z10" s="153">
        <v>2</v>
      </c>
      <c r="AA10" s="114"/>
      <c r="AB10" s="114"/>
      <c r="AC10" s="114"/>
      <c r="AD10" s="115"/>
      <c r="AE10" s="153">
        <v>3</v>
      </c>
      <c r="AF10" s="114"/>
      <c r="AG10" s="114"/>
      <c r="AH10" s="114"/>
      <c r="AI10" s="115"/>
      <c r="AJ10" s="153">
        <v>4</v>
      </c>
      <c r="AK10" s="114"/>
      <c r="AL10" s="114"/>
      <c r="AM10" s="114"/>
      <c r="AN10" s="115"/>
      <c r="AO10" s="153">
        <v>5</v>
      </c>
      <c r="AP10" s="114"/>
      <c r="AQ10" s="114"/>
      <c r="AR10" s="114"/>
      <c r="AS10" s="115"/>
      <c r="AT10" s="172" t="s">
        <v>1</v>
      </c>
      <c r="AU10" s="173"/>
      <c r="AV10" s="172" t="s">
        <v>2</v>
      </c>
      <c r="AW10" s="173"/>
      <c r="AX10" s="172" t="s">
        <v>15</v>
      </c>
      <c r="AY10" s="237"/>
      <c r="AZ10" s="172" t="s">
        <v>16</v>
      </c>
      <c r="BA10" s="109"/>
      <c r="BB10" s="65"/>
      <c r="BC10" s="211"/>
      <c r="BD10" s="238"/>
      <c r="BE10" s="211"/>
      <c r="BF10" s="238"/>
      <c r="BG10" s="15"/>
    </row>
    <row r="11" spans="1:59" ht="13.5" thickTop="1">
      <c r="A11" s="11">
        <v>1</v>
      </c>
      <c r="B11" s="239" t="s">
        <v>66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1"/>
      <c r="U11" s="30"/>
      <c r="V11" s="30"/>
      <c r="W11" s="30"/>
      <c r="X11" s="30"/>
      <c r="Y11" s="30"/>
      <c r="Z11" s="158">
        <v>3</v>
      </c>
      <c r="AA11" s="159"/>
      <c r="AB11" s="80" t="s">
        <v>3</v>
      </c>
      <c r="AC11" s="159">
        <v>5</v>
      </c>
      <c r="AD11" s="160"/>
      <c r="AE11" s="158">
        <v>1</v>
      </c>
      <c r="AF11" s="159"/>
      <c r="AG11" s="80" t="s">
        <v>3</v>
      </c>
      <c r="AH11" s="159">
        <v>4</v>
      </c>
      <c r="AI11" s="160"/>
      <c r="AJ11" s="205">
        <v>7</v>
      </c>
      <c r="AK11" s="203"/>
      <c r="AL11" s="70" t="s">
        <v>3</v>
      </c>
      <c r="AM11" s="203">
        <v>2</v>
      </c>
      <c r="AN11" s="204"/>
      <c r="AO11" s="158">
        <v>3</v>
      </c>
      <c r="AP11" s="159"/>
      <c r="AQ11" s="80" t="s">
        <v>3</v>
      </c>
      <c r="AR11" s="159">
        <v>4</v>
      </c>
      <c r="AS11" s="160"/>
      <c r="AT11" s="168">
        <f>SUM(U11+Z11+AE11+AJ11+AO11)</f>
        <v>14</v>
      </c>
      <c r="AU11" s="169"/>
      <c r="AV11" s="168">
        <f>SUM(X11+AC11+AH11+AM11+AR11)</f>
        <v>15</v>
      </c>
      <c r="AW11" s="169"/>
      <c r="AX11" s="182">
        <v>3</v>
      </c>
      <c r="AY11" s="242"/>
      <c r="AZ11" s="178" t="s">
        <v>104</v>
      </c>
      <c r="BA11" s="229"/>
      <c r="BB11" s="65"/>
      <c r="BC11" s="243"/>
      <c r="BD11" s="238"/>
      <c r="BE11" s="104"/>
      <c r="BF11" s="238"/>
      <c r="BG11" s="27"/>
    </row>
    <row r="12" spans="1:59" ht="12.75">
      <c r="A12" s="12">
        <v>2</v>
      </c>
      <c r="B12" s="118" t="s">
        <v>77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95">
        <v>5</v>
      </c>
      <c r="V12" s="151"/>
      <c r="W12" s="78" t="s">
        <v>3</v>
      </c>
      <c r="X12" s="151">
        <v>3</v>
      </c>
      <c r="Y12" s="152"/>
      <c r="Z12" s="31"/>
      <c r="AA12" s="32"/>
      <c r="AB12" s="32"/>
      <c r="AC12" s="32"/>
      <c r="AD12" s="32"/>
      <c r="AE12" s="174">
        <v>11</v>
      </c>
      <c r="AF12" s="151"/>
      <c r="AG12" s="78" t="s">
        <v>3</v>
      </c>
      <c r="AH12" s="151">
        <v>1</v>
      </c>
      <c r="AI12" s="152"/>
      <c r="AJ12" s="174">
        <v>9</v>
      </c>
      <c r="AK12" s="151"/>
      <c r="AL12" s="78" t="s">
        <v>3</v>
      </c>
      <c r="AM12" s="151">
        <v>4</v>
      </c>
      <c r="AN12" s="152"/>
      <c r="AO12" s="174">
        <v>3</v>
      </c>
      <c r="AP12" s="151"/>
      <c r="AQ12" s="78" t="s">
        <v>3</v>
      </c>
      <c r="AR12" s="151">
        <v>1</v>
      </c>
      <c r="AS12" s="152"/>
      <c r="AT12" s="170">
        <f>SUM(U12+Z12+AE12+AJ12+AO12)</f>
        <v>28</v>
      </c>
      <c r="AU12" s="171"/>
      <c r="AV12" s="170">
        <f>SUM(X12+AC12+AH12+AM12+AR12)</f>
        <v>9</v>
      </c>
      <c r="AW12" s="171"/>
      <c r="AX12" s="166">
        <v>12</v>
      </c>
      <c r="AY12" s="244"/>
      <c r="AZ12" s="180" t="s">
        <v>99</v>
      </c>
      <c r="BA12" s="245"/>
      <c r="BB12" s="65"/>
      <c r="BC12" s="243"/>
      <c r="BD12" s="238"/>
      <c r="BE12" s="104"/>
      <c r="BF12" s="238"/>
      <c r="BG12" s="27"/>
    </row>
    <row r="13" spans="1:59" ht="12.75">
      <c r="A13" s="12">
        <v>3</v>
      </c>
      <c r="B13" s="118" t="s">
        <v>78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0"/>
      <c r="U13" s="195">
        <v>4</v>
      </c>
      <c r="V13" s="151"/>
      <c r="W13" s="83" t="s">
        <v>3</v>
      </c>
      <c r="X13" s="151">
        <v>1</v>
      </c>
      <c r="Y13" s="152"/>
      <c r="Z13" s="189">
        <v>1</v>
      </c>
      <c r="AA13" s="161"/>
      <c r="AB13" s="72" t="s">
        <v>3</v>
      </c>
      <c r="AC13" s="161">
        <v>11</v>
      </c>
      <c r="AD13" s="162"/>
      <c r="AE13" s="31"/>
      <c r="AF13" s="32"/>
      <c r="AG13" s="32"/>
      <c r="AH13" s="32"/>
      <c r="AI13" s="32"/>
      <c r="AJ13" s="177">
        <v>5</v>
      </c>
      <c r="AK13" s="175"/>
      <c r="AL13" s="22" t="s">
        <v>3</v>
      </c>
      <c r="AM13" s="175">
        <v>5</v>
      </c>
      <c r="AN13" s="176"/>
      <c r="AO13" s="189">
        <v>1</v>
      </c>
      <c r="AP13" s="161"/>
      <c r="AQ13" s="72" t="s">
        <v>3</v>
      </c>
      <c r="AR13" s="161">
        <v>4</v>
      </c>
      <c r="AS13" s="162"/>
      <c r="AT13" s="170">
        <f>SUM(U13+Z13+AE13+AJ13+AO13)</f>
        <v>11</v>
      </c>
      <c r="AU13" s="171"/>
      <c r="AV13" s="170">
        <f>SUM(X13+AC13+AH13+AM13+AR13)</f>
        <v>21</v>
      </c>
      <c r="AW13" s="171"/>
      <c r="AX13" s="166">
        <v>4</v>
      </c>
      <c r="AY13" s="244"/>
      <c r="AZ13" s="180" t="s">
        <v>101</v>
      </c>
      <c r="BA13" s="245"/>
      <c r="BB13" s="65"/>
      <c r="BC13" s="243"/>
      <c r="BD13" s="238"/>
      <c r="BE13" s="104"/>
      <c r="BF13" s="238"/>
      <c r="BG13" s="27"/>
    </row>
    <row r="14" spans="1:59" ht="12.75">
      <c r="A14" s="64">
        <v>4</v>
      </c>
      <c r="B14" s="118" t="s">
        <v>76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20"/>
      <c r="U14" s="202">
        <v>2</v>
      </c>
      <c r="V14" s="161"/>
      <c r="W14" s="81" t="s">
        <v>3</v>
      </c>
      <c r="X14" s="161">
        <v>7</v>
      </c>
      <c r="Y14" s="162"/>
      <c r="Z14" s="189">
        <v>4</v>
      </c>
      <c r="AA14" s="161"/>
      <c r="AB14" s="72" t="s">
        <v>3</v>
      </c>
      <c r="AC14" s="161">
        <v>9</v>
      </c>
      <c r="AD14" s="162"/>
      <c r="AE14" s="177">
        <v>5</v>
      </c>
      <c r="AF14" s="175"/>
      <c r="AG14" s="22" t="s">
        <v>3</v>
      </c>
      <c r="AH14" s="175">
        <v>5</v>
      </c>
      <c r="AI14" s="176"/>
      <c r="AJ14" s="31"/>
      <c r="AK14" s="32"/>
      <c r="AL14" s="32"/>
      <c r="AM14" s="32"/>
      <c r="AN14" s="32"/>
      <c r="AO14" s="189">
        <v>2</v>
      </c>
      <c r="AP14" s="161"/>
      <c r="AQ14" s="72" t="s">
        <v>3</v>
      </c>
      <c r="AR14" s="161">
        <v>8</v>
      </c>
      <c r="AS14" s="162"/>
      <c r="AT14" s="170">
        <f>SUM(U14+Z14+AE14+AJ14+AO14)</f>
        <v>13</v>
      </c>
      <c r="AU14" s="171"/>
      <c r="AV14" s="170">
        <f>SUM(X14+AC14+AH14+AM14+AR14)</f>
        <v>29</v>
      </c>
      <c r="AW14" s="171"/>
      <c r="AX14" s="166">
        <v>1</v>
      </c>
      <c r="AY14" s="244"/>
      <c r="AZ14" s="180" t="s">
        <v>102</v>
      </c>
      <c r="BA14" s="245"/>
      <c r="BB14" s="65"/>
      <c r="BC14" s="243"/>
      <c r="BD14" s="238"/>
      <c r="BE14" s="104"/>
      <c r="BF14" s="238"/>
      <c r="BG14" s="27"/>
    </row>
    <row r="15" spans="1:59" ht="13.5" thickBot="1">
      <c r="A15" s="16">
        <v>5</v>
      </c>
      <c r="B15" s="121" t="s">
        <v>42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3"/>
      <c r="U15" s="193">
        <v>4</v>
      </c>
      <c r="V15" s="190"/>
      <c r="W15" s="84" t="s">
        <v>3</v>
      </c>
      <c r="X15" s="190">
        <v>3</v>
      </c>
      <c r="Y15" s="275"/>
      <c r="Z15" s="154">
        <v>1</v>
      </c>
      <c r="AA15" s="155"/>
      <c r="AB15" s="69" t="s">
        <v>3</v>
      </c>
      <c r="AC15" s="155">
        <v>3</v>
      </c>
      <c r="AD15" s="196"/>
      <c r="AE15" s="274">
        <v>4</v>
      </c>
      <c r="AF15" s="190"/>
      <c r="AG15" s="71" t="s">
        <v>3</v>
      </c>
      <c r="AH15" s="190">
        <v>1</v>
      </c>
      <c r="AI15" s="275"/>
      <c r="AJ15" s="174">
        <v>8</v>
      </c>
      <c r="AK15" s="151"/>
      <c r="AL15" s="78" t="s">
        <v>3</v>
      </c>
      <c r="AM15" s="151">
        <v>2</v>
      </c>
      <c r="AN15" s="152"/>
      <c r="AO15" s="31"/>
      <c r="AP15" s="32"/>
      <c r="AQ15" s="32"/>
      <c r="AR15" s="32"/>
      <c r="AS15" s="32"/>
      <c r="AT15" s="129">
        <f>SUM(U15+Z15+AE15+AJ15+AO15)</f>
        <v>17</v>
      </c>
      <c r="AU15" s="130"/>
      <c r="AV15" s="129">
        <f>SUM(X15+AC15+AH15+AM15+AR15)</f>
        <v>9</v>
      </c>
      <c r="AW15" s="130"/>
      <c r="AX15" s="166">
        <v>9</v>
      </c>
      <c r="AY15" s="244"/>
      <c r="AZ15" s="250" t="s">
        <v>100</v>
      </c>
      <c r="BA15" s="251"/>
      <c r="BB15" s="65"/>
      <c r="BC15" s="243"/>
      <c r="BD15" s="238"/>
      <c r="BE15" s="104"/>
      <c r="BF15" s="238"/>
      <c r="BG15" s="27"/>
    </row>
    <row r="16" spans="1:59" ht="14.25" thickBot="1" thickTop="1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247"/>
      <c r="AK16" s="247"/>
      <c r="AL16" s="247"/>
      <c r="AM16" s="247"/>
      <c r="AN16" s="247"/>
      <c r="AO16" s="163" t="s">
        <v>8</v>
      </c>
      <c r="AP16" s="164"/>
      <c r="AQ16" s="164"/>
      <c r="AR16" s="164"/>
      <c r="AS16" s="165"/>
      <c r="AT16" s="248">
        <f>SUM(AT11:AT15)</f>
        <v>83</v>
      </c>
      <c r="AU16" s="249"/>
      <c r="AV16" s="248">
        <f>SUM(AV11:AV15)</f>
        <v>83</v>
      </c>
      <c r="AW16" s="249"/>
      <c r="AX16" s="62"/>
      <c r="AY16" s="63"/>
      <c r="AZ16" s="66"/>
      <c r="BA16" s="66"/>
      <c r="BB16" s="37"/>
      <c r="BC16" s="37"/>
      <c r="BD16" s="37"/>
      <c r="BE16" s="52"/>
      <c r="BF16" s="52"/>
      <c r="BG16" s="29"/>
    </row>
    <row r="17" spans="1:59" ht="17.25" thickBot="1" thickTop="1">
      <c r="A17" s="135" t="s">
        <v>4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1"/>
    </row>
    <row r="18" spans="1:59" ht="14.25" thickBot="1" thickTop="1">
      <c r="A18" s="126" t="s">
        <v>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17"/>
      <c r="U18" s="185">
        <v>1</v>
      </c>
      <c r="V18" s="134"/>
      <c r="W18" s="133">
        <v>2</v>
      </c>
      <c r="X18" s="134"/>
      <c r="Y18" s="133">
        <v>3</v>
      </c>
      <c r="Z18" s="134"/>
      <c r="AA18" s="133">
        <v>4</v>
      </c>
      <c r="AB18" s="134"/>
      <c r="AC18" s="133">
        <v>5</v>
      </c>
      <c r="AD18" s="134"/>
      <c r="AE18" s="133">
        <v>6</v>
      </c>
      <c r="AF18" s="134"/>
      <c r="AG18" s="133">
        <v>7</v>
      </c>
      <c r="AH18" s="134"/>
      <c r="AI18" s="133">
        <v>8</v>
      </c>
      <c r="AJ18" s="134"/>
      <c r="AK18" s="133">
        <v>9</v>
      </c>
      <c r="AL18" s="200"/>
      <c r="AM18" s="133">
        <v>10</v>
      </c>
      <c r="AN18" s="134"/>
      <c r="AO18" s="133">
        <v>11</v>
      </c>
      <c r="AP18" s="134"/>
      <c r="AQ18" s="133">
        <v>12</v>
      </c>
      <c r="AR18" s="200"/>
      <c r="AS18" s="199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211"/>
      <c r="BF18" s="211"/>
      <c r="BG18" s="1"/>
    </row>
    <row r="19" spans="1:59" ht="13.5" thickTop="1">
      <c r="A19" s="11">
        <v>1</v>
      </c>
      <c r="B19" s="239" t="s">
        <v>66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1"/>
      <c r="U19" s="141" t="s">
        <v>98</v>
      </c>
      <c r="V19" s="142"/>
      <c r="W19" s="143" t="s">
        <v>98</v>
      </c>
      <c r="X19" s="142"/>
      <c r="Y19" s="143" t="s">
        <v>98</v>
      </c>
      <c r="Z19" s="142"/>
      <c r="AA19" s="156"/>
      <c r="AB19" s="157"/>
      <c r="AC19" s="156"/>
      <c r="AD19" s="157"/>
      <c r="AE19" s="156"/>
      <c r="AF19" s="157"/>
      <c r="AG19" s="156"/>
      <c r="AH19" s="157"/>
      <c r="AI19" s="156"/>
      <c r="AJ19" s="157"/>
      <c r="AK19" s="156"/>
      <c r="AL19" s="201"/>
      <c r="AM19" s="156"/>
      <c r="AN19" s="157"/>
      <c r="AO19" s="156"/>
      <c r="AP19" s="157"/>
      <c r="AQ19" s="156"/>
      <c r="AR19" s="201"/>
      <c r="AS19" s="137"/>
      <c r="AT19" s="103"/>
      <c r="AU19" s="103"/>
      <c r="AV19" s="103"/>
      <c r="AW19" s="103"/>
      <c r="AX19" s="103"/>
      <c r="AY19" s="103"/>
      <c r="AZ19" s="103"/>
      <c r="BA19" s="103"/>
      <c r="BB19" s="103"/>
      <c r="BC19" s="18"/>
      <c r="BD19" s="18"/>
      <c r="BE19" s="104"/>
      <c r="BF19" s="104"/>
      <c r="BG19" s="1"/>
    </row>
    <row r="20" spans="1:59" ht="12.75">
      <c r="A20" s="12">
        <v>2</v>
      </c>
      <c r="B20" s="118" t="s">
        <v>77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84" t="s">
        <v>98</v>
      </c>
      <c r="V20" s="112"/>
      <c r="W20" s="111" t="s">
        <v>98</v>
      </c>
      <c r="X20" s="112"/>
      <c r="Y20" s="111" t="s">
        <v>98</v>
      </c>
      <c r="Z20" s="112"/>
      <c r="AA20" s="111" t="s">
        <v>98</v>
      </c>
      <c r="AB20" s="112"/>
      <c r="AC20" s="111" t="s">
        <v>98</v>
      </c>
      <c r="AD20" s="112"/>
      <c r="AE20" s="111" t="s">
        <v>98</v>
      </c>
      <c r="AF20" s="112"/>
      <c r="AG20" s="111" t="s">
        <v>98</v>
      </c>
      <c r="AH20" s="112"/>
      <c r="AI20" s="111" t="s">
        <v>98</v>
      </c>
      <c r="AJ20" s="112"/>
      <c r="AK20" s="111" t="s">
        <v>98</v>
      </c>
      <c r="AL20" s="256"/>
      <c r="AM20" s="111" t="s">
        <v>98</v>
      </c>
      <c r="AN20" s="112"/>
      <c r="AO20" s="111" t="s">
        <v>98</v>
      </c>
      <c r="AP20" s="112"/>
      <c r="AQ20" s="111" t="s">
        <v>98</v>
      </c>
      <c r="AR20" s="256"/>
      <c r="AS20" s="137"/>
      <c r="AT20" s="103"/>
      <c r="AU20" s="103"/>
      <c r="AV20" s="103"/>
      <c r="AW20" s="103"/>
      <c r="AX20" s="103"/>
      <c r="AY20" s="18"/>
      <c r="AZ20" s="18"/>
      <c r="BA20" s="18"/>
      <c r="BB20" s="18"/>
      <c r="BC20" s="18"/>
      <c r="BD20" s="18"/>
      <c r="BE20" s="104"/>
      <c r="BF20" s="104"/>
      <c r="BG20" s="1"/>
    </row>
    <row r="21" spans="1:59" ht="12.75">
      <c r="A21" s="12">
        <v>3</v>
      </c>
      <c r="B21" s="118" t="s">
        <v>78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/>
      <c r="U21" s="184" t="s">
        <v>98</v>
      </c>
      <c r="V21" s="112"/>
      <c r="W21" s="111" t="s">
        <v>98</v>
      </c>
      <c r="X21" s="112"/>
      <c r="Y21" s="111" t="s">
        <v>98</v>
      </c>
      <c r="Z21" s="112"/>
      <c r="AA21" s="111" t="s">
        <v>98</v>
      </c>
      <c r="AB21" s="112"/>
      <c r="AC21" s="148"/>
      <c r="AD21" s="149"/>
      <c r="AE21" s="148"/>
      <c r="AF21" s="149"/>
      <c r="AG21" s="148"/>
      <c r="AH21" s="149"/>
      <c r="AI21" s="148"/>
      <c r="AJ21" s="149"/>
      <c r="AK21" s="148"/>
      <c r="AL21" s="149"/>
      <c r="AM21" s="148"/>
      <c r="AN21" s="149"/>
      <c r="AO21" s="148"/>
      <c r="AP21" s="149"/>
      <c r="AQ21" s="148"/>
      <c r="AR21" s="206"/>
      <c r="AS21" s="137"/>
      <c r="AT21" s="103"/>
      <c r="AU21" s="103"/>
      <c r="AV21" s="103"/>
      <c r="AW21" s="103"/>
      <c r="AX21" s="103"/>
      <c r="AY21" s="18"/>
      <c r="AZ21" s="18"/>
      <c r="BA21" s="18"/>
      <c r="BB21" s="18"/>
      <c r="BC21" s="18"/>
      <c r="BD21" s="18"/>
      <c r="BE21" s="104"/>
      <c r="BF21" s="104"/>
      <c r="BG21" s="1"/>
    </row>
    <row r="22" spans="1:59" ht="12.75">
      <c r="A22" s="64">
        <v>4</v>
      </c>
      <c r="B22" s="118" t="s">
        <v>76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20"/>
      <c r="U22" s="184" t="s">
        <v>98</v>
      </c>
      <c r="V22" s="112"/>
      <c r="W22" s="148"/>
      <c r="X22" s="149"/>
      <c r="Y22" s="148"/>
      <c r="Z22" s="149"/>
      <c r="AA22" s="73"/>
      <c r="AB22" s="74"/>
      <c r="AC22" s="73"/>
      <c r="AD22" s="74"/>
      <c r="AE22" s="73"/>
      <c r="AF22" s="74"/>
      <c r="AG22" s="73"/>
      <c r="AH22" s="74"/>
      <c r="AI22" s="73"/>
      <c r="AJ22" s="74"/>
      <c r="AK22" s="73"/>
      <c r="AL22" s="85"/>
      <c r="AM22" s="73"/>
      <c r="AN22" s="74"/>
      <c r="AO22" s="73"/>
      <c r="AP22" s="74"/>
      <c r="AQ22" s="76"/>
      <c r="AR22" s="77"/>
      <c r="AS22" s="26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61"/>
      <c r="BF22" s="61"/>
      <c r="BG22" s="1"/>
    </row>
    <row r="23" spans="1:59" ht="13.5" thickBot="1">
      <c r="A23" s="16">
        <v>5</v>
      </c>
      <c r="B23" s="121" t="s">
        <v>42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3"/>
      <c r="U23" s="144" t="s">
        <v>98</v>
      </c>
      <c r="V23" s="145"/>
      <c r="W23" s="150" t="s">
        <v>98</v>
      </c>
      <c r="X23" s="145"/>
      <c r="Y23" s="150" t="s">
        <v>98</v>
      </c>
      <c r="Z23" s="145"/>
      <c r="AA23" s="150" t="s">
        <v>98</v>
      </c>
      <c r="AB23" s="145"/>
      <c r="AC23" s="150" t="s">
        <v>98</v>
      </c>
      <c r="AD23" s="145"/>
      <c r="AE23" s="150" t="s">
        <v>98</v>
      </c>
      <c r="AF23" s="145"/>
      <c r="AG23" s="150" t="s">
        <v>98</v>
      </c>
      <c r="AH23" s="145"/>
      <c r="AI23" s="150" t="s">
        <v>98</v>
      </c>
      <c r="AJ23" s="145"/>
      <c r="AK23" s="150" t="s">
        <v>98</v>
      </c>
      <c r="AL23" s="272"/>
      <c r="AM23" s="146"/>
      <c r="AN23" s="147"/>
      <c r="AO23" s="146"/>
      <c r="AP23" s="147"/>
      <c r="AQ23" s="146"/>
      <c r="AR23" s="208"/>
      <c r="AS23" s="137"/>
      <c r="AT23" s="103"/>
      <c r="AU23" s="103"/>
      <c r="AV23" s="103"/>
      <c r="AW23" s="103"/>
      <c r="AX23" s="103"/>
      <c r="AY23" s="103"/>
      <c r="AZ23" s="103"/>
      <c r="BA23" s="103"/>
      <c r="BB23" s="103"/>
      <c r="BC23" s="18"/>
      <c r="BD23" s="18"/>
      <c r="BE23" s="104"/>
      <c r="BF23" s="104"/>
      <c r="BG23" s="1"/>
    </row>
    <row r="24" ht="14.25" thickBot="1" thickTop="1"/>
    <row r="25" spans="1:58" ht="14.25" thickBot="1" thickTop="1">
      <c r="A25" s="126" t="s">
        <v>10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17"/>
      <c r="U25" s="113">
        <v>1</v>
      </c>
      <c r="V25" s="114"/>
      <c r="W25" s="114"/>
      <c r="X25" s="114"/>
      <c r="Y25" s="115"/>
      <c r="Z25" s="153">
        <v>2</v>
      </c>
      <c r="AA25" s="114"/>
      <c r="AB25" s="114"/>
      <c r="AC25" s="114"/>
      <c r="AD25" s="115"/>
      <c r="AE25" s="153">
        <v>3</v>
      </c>
      <c r="AF25" s="114"/>
      <c r="AG25" s="114"/>
      <c r="AH25" s="114"/>
      <c r="AI25" s="115"/>
      <c r="AJ25" s="153">
        <v>4</v>
      </c>
      <c r="AK25" s="114"/>
      <c r="AL25" s="114"/>
      <c r="AM25" s="114"/>
      <c r="AN25" s="115"/>
      <c r="AO25" s="153">
        <v>5</v>
      </c>
      <c r="AP25" s="114"/>
      <c r="AQ25" s="114"/>
      <c r="AR25" s="114"/>
      <c r="AS25" s="115"/>
      <c r="AT25" s="153">
        <v>6</v>
      </c>
      <c r="AU25" s="114"/>
      <c r="AV25" s="114"/>
      <c r="AW25" s="114"/>
      <c r="AX25" s="115"/>
      <c r="AY25" s="172" t="s">
        <v>1</v>
      </c>
      <c r="AZ25" s="237"/>
      <c r="BA25" s="172" t="s">
        <v>2</v>
      </c>
      <c r="BB25" s="237"/>
      <c r="BC25" s="172" t="s">
        <v>15</v>
      </c>
      <c r="BD25" s="237"/>
      <c r="BE25" s="172" t="s">
        <v>16</v>
      </c>
      <c r="BF25" s="237"/>
    </row>
    <row r="26" spans="1:58" ht="13.5" thickTop="1">
      <c r="A26" s="11">
        <v>1</v>
      </c>
      <c r="B26" s="239" t="s">
        <v>71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1"/>
      <c r="U26" s="30"/>
      <c r="V26" s="30"/>
      <c r="W26" s="30"/>
      <c r="X26" s="30"/>
      <c r="Y26" s="30"/>
      <c r="Z26" s="205">
        <v>4</v>
      </c>
      <c r="AA26" s="203"/>
      <c r="AB26" s="70" t="s">
        <v>3</v>
      </c>
      <c r="AC26" s="203">
        <v>2</v>
      </c>
      <c r="AD26" s="204"/>
      <c r="AE26" s="205">
        <v>7</v>
      </c>
      <c r="AF26" s="203"/>
      <c r="AG26" s="70" t="s">
        <v>3</v>
      </c>
      <c r="AH26" s="203">
        <v>1</v>
      </c>
      <c r="AI26" s="204"/>
      <c r="AJ26" s="158">
        <v>3</v>
      </c>
      <c r="AK26" s="159"/>
      <c r="AL26" s="80" t="s">
        <v>3</v>
      </c>
      <c r="AM26" s="159">
        <v>6</v>
      </c>
      <c r="AN26" s="160"/>
      <c r="AO26" s="306">
        <v>1</v>
      </c>
      <c r="AP26" s="307"/>
      <c r="AQ26" s="90" t="s">
        <v>3</v>
      </c>
      <c r="AR26" s="307">
        <v>0</v>
      </c>
      <c r="AS26" s="308"/>
      <c r="AT26" s="158">
        <v>0</v>
      </c>
      <c r="AU26" s="159"/>
      <c r="AV26" s="80" t="s">
        <v>3</v>
      </c>
      <c r="AW26" s="159">
        <v>7</v>
      </c>
      <c r="AX26" s="160"/>
      <c r="AY26" s="168">
        <f>SUM(U26+Z26+AE26+AJ26+AO26+AT26)</f>
        <v>15</v>
      </c>
      <c r="AZ26" s="242"/>
      <c r="BA26" s="168">
        <f>SUM(X26+AC26+AH26+AM26+AR26+AW26)</f>
        <v>16</v>
      </c>
      <c r="BB26" s="242"/>
      <c r="BC26" s="182">
        <v>9</v>
      </c>
      <c r="BD26" s="242"/>
      <c r="BE26" s="178" t="s">
        <v>101</v>
      </c>
      <c r="BF26" s="242"/>
    </row>
    <row r="27" spans="1:58" ht="12.75">
      <c r="A27" s="12">
        <v>2</v>
      </c>
      <c r="B27" s="118" t="s">
        <v>28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20"/>
      <c r="U27" s="202">
        <v>2</v>
      </c>
      <c r="V27" s="161"/>
      <c r="W27" s="72" t="s">
        <v>3</v>
      </c>
      <c r="X27" s="161">
        <v>4</v>
      </c>
      <c r="Y27" s="162"/>
      <c r="Z27" s="31"/>
      <c r="AA27" s="32"/>
      <c r="AB27" s="32"/>
      <c r="AC27" s="32"/>
      <c r="AD27" s="32"/>
      <c r="AE27" s="189">
        <v>1</v>
      </c>
      <c r="AF27" s="161"/>
      <c r="AG27" s="72" t="s">
        <v>3</v>
      </c>
      <c r="AH27" s="161">
        <v>4</v>
      </c>
      <c r="AI27" s="162"/>
      <c r="AJ27" s="189">
        <v>2</v>
      </c>
      <c r="AK27" s="161"/>
      <c r="AL27" s="72" t="s">
        <v>3</v>
      </c>
      <c r="AM27" s="161">
        <v>4</v>
      </c>
      <c r="AN27" s="162"/>
      <c r="AO27" s="303">
        <v>1</v>
      </c>
      <c r="AP27" s="304"/>
      <c r="AQ27" s="87" t="s">
        <v>3</v>
      </c>
      <c r="AR27" s="304">
        <v>0</v>
      </c>
      <c r="AS27" s="305"/>
      <c r="AT27" s="189">
        <v>1</v>
      </c>
      <c r="AU27" s="161"/>
      <c r="AV27" s="72" t="s">
        <v>3</v>
      </c>
      <c r="AW27" s="161">
        <v>7</v>
      </c>
      <c r="AX27" s="162"/>
      <c r="AY27" s="170">
        <f>SUM(P27+U27+Z27+AE27+AJ27+AO27+AT27)</f>
        <v>7</v>
      </c>
      <c r="AZ27" s="244"/>
      <c r="BA27" s="170">
        <f>SUM(S27+X27+AC27+AH27+AM27+AR27+AW27)</f>
        <v>19</v>
      </c>
      <c r="BB27" s="244"/>
      <c r="BC27" s="166">
        <v>3</v>
      </c>
      <c r="BD27" s="244"/>
      <c r="BE27" s="180" t="s">
        <v>104</v>
      </c>
      <c r="BF27" s="244"/>
    </row>
    <row r="28" spans="1:58" ht="12.75">
      <c r="A28" s="12">
        <v>3</v>
      </c>
      <c r="B28" s="118" t="s">
        <v>65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20"/>
      <c r="U28" s="202">
        <v>1</v>
      </c>
      <c r="V28" s="161"/>
      <c r="W28" s="81" t="s">
        <v>3</v>
      </c>
      <c r="X28" s="161">
        <v>7</v>
      </c>
      <c r="Y28" s="162"/>
      <c r="Z28" s="174">
        <v>4</v>
      </c>
      <c r="AA28" s="151"/>
      <c r="AB28" s="78" t="s">
        <v>3</v>
      </c>
      <c r="AC28" s="151">
        <v>1</v>
      </c>
      <c r="AD28" s="152"/>
      <c r="AE28" s="31"/>
      <c r="AF28" s="32"/>
      <c r="AG28" s="32"/>
      <c r="AH28" s="32"/>
      <c r="AI28" s="32"/>
      <c r="AJ28" s="189">
        <v>0</v>
      </c>
      <c r="AK28" s="161"/>
      <c r="AL28" s="72" t="s">
        <v>3</v>
      </c>
      <c r="AM28" s="161">
        <v>3</v>
      </c>
      <c r="AN28" s="162"/>
      <c r="AO28" s="303">
        <v>1</v>
      </c>
      <c r="AP28" s="304"/>
      <c r="AQ28" s="87" t="s">
        <v>3</v>
      </c>
      <c r="AR28" s="304">
        <v>0</v>
      </c>
      <c r="AS28" s="305"/>
      <c r="AT28" s="189">
        <v>0</v>
      </c>
      <c r="AU28" s="161"/>
      <c r="AV28" s="72" t="s">
        <v>3</v>
      </c>
      <c r="AW28" s="161">
        <v>11</v>
      </c>
      <c r="AX28" s="162"/>
      <c r="AY28" s="170">
        <f>SUM(P28+U28+Z28+AE28+AJ28+AO28+AT28)</f>
        <v>6</v>
      </c>
      <c r="AZ28" s="244"/>
      <c r="BA28" s="170">
        <f>SUM(S28+X28+AC28+AH28+AM28+AR28+AW28)</f>
        <v>22</v>
      </c>
      <c r="BB28" s="244"/>
      <c r="BC28" s="166">
        <v>6</v>
      </c>
      <c r="BD28" s="244"/>
      <c r="BE28" s="180" t="s">
        <v>102</v>
      </c>
      <c r="BF28" s="244"/>
    </row>
    <row r="29" spans="1:58" ht="12.75">
      <c r="A29" s="64">
        <v>4</v>
      </c>
      <c r="B29" s="118" t="s">
        <v>64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20"/>
      <c r="U29" s="195">
        <v>6</v>
      </c>
      <c r="V29" s="151"/>
      <c r="W29" s="83" t="s">
        <v>3</v>
      </c>
      <c r="X29" s="151">
        <v>3</v>
      </c>
      <c r="Y29" s="152"/>
      <c r="Z29" s="174">
        <v>4</v>
      </c>
      <c r="AA29" s="151"/>
      <c r="AB29" s="78" t="s">
        <v>3</v>
      </c>
      <c r="AC29" s="151">
        <v>2</v>
      </c>
      <c r="AD29" s="152"/>
      <c r="AE29" s="174">
        <v>3</v>
      </c>
      <c r="AF29" s="151"/>
      <c r="AG29" s="78" t="s">
        <v>3</v>
      </c>
      <c r="AH29" s="151">
        <v>0</v>
      </c>
      <c r="AI29" s="152"/>
      <c r="AJ29" s="31"/>
      <c r="AK29" s="32"/>
      <c r="AL29" s="32"/>
      <c r="AM29" s="32"/>
      <c r="AN29" s="32"/>
      <c r="AO29" s="303">
        <v>1</v>
      </c>
      <c r="AP29" s="304"/>
      <c r="AQ29" s="87" t="s">
        <v>3</v>
      </c>
      <c r="AR29" s="304">
        <v>0</v>
      </c>
      <c r="AS29" s="305"/>
      <c r="AT29" s="189">
        <v>2</v>
      </c>
      <c r="AU29" s="161"/>
      <c r="AV29" s="72" t="s">
        <v>3</v>
      </c>
      <c r="AW29" s="161">
        <v>6</v>
      </c>
      <c r="AX29" s="162"/>
      <c r="AY29" s="170">
        <f>SUM(P29+U29+Z29+AE29+AJ29+AO29+AT29)</f>
        <v>16</v>
      </c>
      <c r="AZ29" s="244"/>
      <c r="BA29" s="170">
        <f>SUM(S29+X29+AC29+AH29+AM29+AR29+AW29)</f>
        <v>11</v>
      </c>
      <c r="BB29" s="244"/>
      <c r="BC29" s="166">
        <v>12</v>
      </c>
      <c r="BD29" s="244"/>
      <c r="BE29" s="180" t="s">
        <v>100</v>
      </c>
      <c r="BF29" s="244"/>
    </row>
    <row r="30" spans="1:58" ht="12.75">
      <c r="A30" s="64">
        <v>5</v>
      </c>
      <c r="B30" s="118" t="s">
        <v>79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20"/>
      <c r="U30" s="309">
        <v>0</v>
      </c>
      <c r="V30" s="304"/>
      <c r="W30" s="86" t="s">
        <v>3</v>
      </c>
      <c r="X30" s="304">
        <v>1</v>
      </c>
      <c r="Y30" s="305"/>
      <c r="Z30" s="303">
        <v>0</v>
      </c>
      <c r="AA30" s="304"/>
      <c r="AB30" s="87" t="s">
        <v>3</v>
      </c>
      <c r="AC30" s="304">
        <v>1</v>
      </c>
      <c r="AD30" s="305"/>
      <c r="AE30" s="303">
        <v>0</v>
      </c>
      <c r="AF30" s="304"/>
      <c r="AG30" s="87" t="s">
        <v>3</v>
      </c>
      <c r="AH30" s="304">
        <v>1</v>
      </c>
      <c r="AI30" s="305"/>
      <c r="AJ30" s="303">
        <v>0</v>
      </c>
      <c r="AK30" s="304"/>
      <c r="AL30" s="87" t="s">
        <v>3</v>
      </c>
      <c r="AM30" s="304">
        <v>1</v>
      </c>
      <c r="AN30" s="305"/>
      <c r="AO30" s="88"/>
      <c r="AP30" s="89"/>
      <c r="AQ30" s="89"/>
      <c r="AR30" s="89"/>
      <c r="AS30" s="89"/>
      <c r="AT30" s="303">
        <v>0</v>
      </c>
      <c r="AU30" s="304"/>
      <c r="AV30" s="87" t="s">
        <v>3</v>
      </c>
      <c r="AW30" s="304">
        <v>1</v>
      </c>
      <c r="AX30" s="305"/>
      <c r="AY30" s="170">
        <f>SUM(P30+U30+Z30+AE30+AJ30+AO30+AT30)</f>
        <v>0</v>
      </c>
      <c r="AZ30" s="244"/>
      <c r="BA30" s="170">
        <f>SUM(S30+X30+AC30+AH30+AM30+AR30+AW30)</f>
        <v>5</v>
      </c>
      <c r="BB30" s="244"/>
      <c r="BC30" s="166" t="s">
        <v>108</v>
      </c>
      <c r="BD30" s="244"/>
      <c r="BE30" s="180" t="s">
        <v>108</v>
      </c>
      <c r="BF30" s="244"/>
    </row>
    <row r="31" spans="1:58" ht="13.5" thickBot="1">
      <c r="A31" s="16">
        <v>6</v>
      </c>
      <c r="B31" s="121" t="s">
        <v>41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  <c r="U31" s="193">
        <v>7</v>
      </c>
      <c r="V31" s="190"/>
      <c r="W31" s="71" t="s">
        <v>3</v>
      </c>
      <c r="X31" s="190">
        <v>0</v>
      </c>
      <c r="Y31" s="190"/>
      <c r="Z31" s="274">
        <v>7</v>
      </c>
      <c r="AA31" s="190"/>
      <c r="AB31" s="71" t="s">
        <v>3</v>
      </c>
      <c r="AC31" s="190">
        <v>1</v>
      </c>
      <c r="AD31" s="275"/>
      <c r="AE31" s="274">
        <v>11</v>
      </c>
      <c r="AF31" s="190"/>
      <c r="AG31" s="71" t="s">
        <v>3</v>
      </c>
      <c r="AH31" s="190">
        <v>0</v>
      </c>
      <c r="AI31" s="275"/>
      <c r="AJ31" s="274">
        <v>6</v>
      </c>
      <c r="AK31" s="190"/>
      <c r="AL31" s="71" t="s">
        <v>3</v>
      </c>
      <c r="AM31" s="190">
        <v>2</v>
      </c>
      <c r="AN31" s="275"/>
      <c r="AO31" s="300">
        <v>1</v>
      </c>
      <c r="AP31" s="301"/>
      <c r="AQ31" s="91" t="s">
        <v>3</v>
      </c>
      <c r="AR31" s="301">
        <v>0</v>
      </c>
      <c r="AS31" s="302"/>
      <c r="AT31" s="261"/>
      <c r="AU31" s="253"/>
      <c r="AV31" s="34"/>
      <c r="AW31" s="253"/>
      <c r="AX31" s="254"/>
      <c r="AY31" s="129">
        <f>SUM(P31+U31+Z31+AE31+AJ31+AO31+AT31)</f>
        <v>32</v>
      </c>
      <c r="AZ31" s="276"/>
      <c r="BA31" s="129">
        <f>SUM(S31+X31+AC31+AH31+AM31+AR31+AW31)</f>
        <v>3</v>
      </c>
      <c r="BB31" s="276"/>
      <c r="BC31" s="269">
        <v>15</v>
      </c>
      <c r="BD31" s="276"/>
      <c r="BE31" s="197" t="s">
        <v>99</v>
      </c>
      <c r="BF31" s="276"/>
    </row>
    <row r="32" spans="1:58" ht="14.25" thickBot="1" thickTop="1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247"/>
      <c r="AK32" s="247"/>
      <c r="AL32" s="247"/>
      <c r="AM32" s="247"/>
      <c r="AN32" s="247"/>
      <c r="AO32" s="247"/>
      <c r="AP32" s="247"/>
      <c r="AQ32" s="247"/>
      <c r="AR32" s="247"/>
      <c r="AS32" s="277"/>
      <c r="AT32" s="163" t="s">
        <v>8</v>
      </c>
      <c r="AU32" s="164"/>
      <c r="AV32" s="164"/>
      <c r="AW32" s="164"/>
      <c r="AX32" s="165"/>
      <c r="AY32" s="248">
        <f>SUM(AY26:AY31)</f>
        <v>76</v>
      </c>
      <c r="AZ32" s="278"/>
      <c r="BA32" s="248">
        <f>SUM(BA26:BA31)</f>
        <v>76</v>
      </c>
      <c r="BB32" s="278"/>
      <c r="BC32" s="62"/>
      <c r="BD32" s="63"/>
      <c r="BE32" s="52"/>
      <c r="BF32" s="52"/>
    </row>
    <row r="33" spans="1:58" ht="17.25" thickBot="1" thickTop="1">
      <c r="A33" s="135" t="s">
        <v>4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1:58" ht="14.25" thickBot="1" thickTop="1">
      <c r="A34" s="126" t="s">
        <v>10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17"/>
      <c r="U34" s="185">
        <v>1</v>
      </c>
      <c r="V34" s="134"/>
      <c r="W34" s="133">
        <v>2</v>
      </c>
      <c r="X34" s="134"/>
      <c r="Y34" s="133">
        <v>3</v>
      </c>
      <c r="Z34" s="134"/>
      <c r="AA34" s="133">
        <v>4</v>
      </c>
      <c r="AB34" s="134"/>
      <c r="AC34" s="133">
        <v>5</v>
      </c>
      <c r="AD34" s="134"/>
      <c r="AE34" s="133">
        <v>6</v>
      </c>
      <c r="AF34" s="134"/>
      <c r="AG34" s="133">
        <v>7</v>
      </c>
      <c r="AH34" s="134"/>
      <c r="AI34" s="133">
        <v>8</v>
      </c>
      <c r="AJ34" s="134"/>
      <c r="AK34" s="133">
        <v>9</v>
      </c>
      <c r="AL34" s="200"/>
      <c r="AM34" s="133">
        <v>10</v>
      </c>
      <c r="AN34" s="134"/>
      <c r="AO34" s="133">
        <v>11</v>
      </c>
      <c r="AP34" s="134"/>
      <c r="AQ34" s="133">
        <v>12</v>
      </c>
      <c r="AR34" s="200"/>
      <c r="AS34" s="133">
        <v>13</v>
      </c>
      <c r="AT34" s="134"/>
      <c r="AU34" s="133">
        <v>14</v>
      </c>
      <c r="AV34" s="134"/>
      <c r="AW34" s="133">
        <v>15</v>
      </c>
      <c r="AX34" s="279"/>
      <c r="AY34" s="101"/>
      <c r="AZ34" s="101"/>
      <c r="BA34" s="101"/>
      <c r="BB34" s="101"/>
      <c r="BC34" s="101"/>
      <c r="BD34" s="101"/>
      <c r="BE34" s="211"/>
      <c r="BF34" s="211"/>
    </row>
    <row r="35" spans="1:58" ht="13.5" thickTop="1">
      <c r="A35" s="11">
        <v>1</v>
      </c>
      <c r="B35" s="239" t="s">
        <v>71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1"/>
      <c r="U35" s="141" t="s">
        <v>98</v>
      </c>
      <c r="V35" s="142"/>
      <c r="W35" s="143" t="s">
        <v>98</v>
      </c>
      <c r="X35" s="142"/>
      <c r="Y35" s="143" t="s">
        <v>98</v>
      </c>
      <c r="Z35" s="142"/>
      <c r="AA35" s="143" t="s">
        <v>98</v>
      </c>
      <c r="AB35" s="142"/>
      <c r="AC35" s="143" t="s">
        <v>98</v>
      </c>
      <c r="AD35" s="142"/>
      <c r="AE35" s="143" t="s">
        <v>98</v>
      </c>
      <c r="AF35" s="142"/>
      <c r="AG35" s="143" t="s">
        <v>98</v>
      </c>
      <c r="AH35" s="142"/>
      <c r="AI35" s="143" t="s">
        <v>98</v>
      </c>
      <c r="AJ35" s="142"/>
      <c r="AK35" s="143" t="s">
        <v>98</v>
      </c>
      <c r="AL35" s="252"/>
      <c r="AM35" s="156"/>
      <c r="AN35" s="157"/>
      <c r="AO35" s="156"/>
      <c r="AP35" s="157"/>
      <c r="AQ35" s="156"/>
      <c r="AR35" s="201"/>
      <c r="AS35" s="156"/>
      <c r="AT35" s="157"/>
      <c r="AU35" s="156"/>
      <c r="AV35" s="157"/>
      <c r="AW35" s="156"/>
      <c r="AX35" s="263"/>
      <c r="AY35" s="103"/>
      <c r="AZ35" s="103"/>
      <c r="BA35" s="103"/>
      <c r="BB35" s="103"/>
      <c r="BC35" s="18"/>
      <c r="BD35" s="18"/>
      <c r="BE35" s="104"/>
      <c r="BF35" s="104"/>
    </row>
    <row r="36" spans="1:58" ht="12.75">
      <c r="A36" s="12">
        <v>2</v>
      </c>
      <c r="B36" s="118" t="s">
        <v>28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20"/>
      <c r="U36" s="184" t="s">
        <v>98</v>
      </c>
      <c r="V36" s="112"/>
      <c r="W36" s="111" t="s">
        <v>98</v>
      </c>
      <c r="X36" s="112"/>
      <c r="Y36" s="111" t="s">
        <v>98</v>
      </c>
      <c r="Z36" s="112"/>
      <c r="AA36" s="148"/>
      <c r="AB36" s="149"/>
      <c r="AC36" s="148"/>
      <c r="AD36" s="149"/>
      <c r="AE36" s="148"/>
      <c r="AF36" s="149"/>
      <c r="AG36" s="148"/>
      <c r="AH36" s="149"/>
      <c r="AI36" s="148"/>
      <c r="AJ36" s="149"/>
      <c r="AK36" s="148"/>
      <c r="AL36" s="206"/>
      <c r="AM36" s="148"/>
      <c r="AN36" s="149"/>
      <c r="AO36" s="148"/>
      <c r="AP36" s="149"/>
      <c r="AQ36" s="148"/>
      <c r="AR36" s="206"/>
      <c r="AS36" s="148"/>
      <c r="AT36" s="149"/>
      <c r="AU36" s="148"/>
      <c r="AV36" s="149"/>
      <c r="AW36" s="148"/>
      <c r="AX36" s="273"/>
      <c r="AY36" s="18"/>
      <c r="AZ36" s="18"/>
      <c r="BA36" s="18"/>
      <c r="BB36" s="18"/>
      <c r="BC36" s="18"/>
      <c r="BD36" s="18"/>
      <c r="BE36" s="104"/>
      <c r="BF36" s="104"/>
    </row>
    <row r="37" spans="1:58" ht="12.75">
      <c r="A37" s="12">
        <v>3</v>
      </c>
      <c r="B37" s="118" t="s">
        <v>65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20"/>
      <c r="U37" s="184" t="s">
        <v>98</v>
      </c>
      <c r="V37" s="112"/>
      <c r="W37" s="111" t="s">
        <v>98</v>
      </c>
      <c r="X37" s="112"/>
      <c r="Y37" s="111" t="s">
        <v>98</v>
      </c>
      <c r="Z37" s="112"/>
      <c r="AA37" s="111" t="s">
        <v>98</v>
      </c>
      <c r="AB37" s="112"/>
      <c r="AC37" s="111" t="s">
        <v>98</v>
      </c>
      <c r="AD37" s="112"/>
      <c r="AE37" s="111" t="s">
        <v>98</v>
      </c>
      <c r="AF37" s="112"/>
      <c r="AG37" s="148"/>
      <c r="AH37" s="149"/>
      <c r="AI37" s="148"/>
      <c r="AJ37" s="149"/>
      <c r="AK37" s="148"/>
      <c r="AL37" s="149"/>
      <c r="AM37" s="73"/>
      <c r="AN37" s="74"/>
      <c r="AO37" s="73"/>
      <c r="AP37" s="74"/>
      <c r="AQ37" s="73"/>
      <c r="AR37" s="85"/>
      <c r="AS37" s="73"/>
      <c r="AT37" s="74"/>
      <c r="AU37" s="73"/>
      <c r="AV37" s="74"/>
      <c r="AW37" s="73"/>
      <c r="AX37" s="75"/>
      <c r="AY37" s="18"/>
      <c r="AZ37" s="18"/>
      <c r="BA37" s="18"/>
      <c r="BB37" s="18"/>
      <c r="BC37" s="18"/>
      <c r="BD37" s="18"/>
      <c r="BE37" s="61"/>
      <c r="BF37" s="61"/>
    </row>
    <row r="38" spans="1:58" ht="12.75">
      <c r="A38" s="12">
        <v>4</v>
      </c>
      <c r="B38" s="118" t="s">
        <v>64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20"/>
      <c r="U38" s="184" t="s">
        <v>98</v>
      </c>
      <c r="V38" s="112"/>
      <c r="W38" s="111" t="s">
        <v>98</v>
      </c>
      <c r="X38" s="112"/>
      <c r="Y38" s="111" t="s">
        <v>98</v>
      </c>
      <c r="Z38" s="112"/>
      <c r="AA38" s="111" t="s">
        <v>98</v>
      </c>
      <c r="AB38" s="112"/>
      <c r="AC38" s="111" t="s">
        <v>98</v>
      </c>
      <c r="AD38" s="112"/>
      <c r="AE38" s="111" t="s">
        <v>98</v>
      </c>
      <c r="AF38" s="112"/>
      <c r="AG38" s="111" t="s">
        <v>98</v>
      </c>
      <c r="AH38" s="112"/>
      <c r="AI38" s="111" t="s">
        <v>98</v>
      </c>
      <c r="AJ38" s="112"/>
      <c r="AK38" s="111" t="s">
        <v>98</v>
      </c>
      <c r="AL38" s="112"/>
      <c r="AM38" s="111" t="s">
        <v>98</v>
      </c>
      <c r="AN38" s="112"/>
      <c r="AO38" s="111" t="s">
        <v>98</v>
      </c>
      <c r="AP38" s="112"/>
      <c r="AQ38" s="111" t="s">
        <v>98</v>
      </c>
      <c r="AR38" s="256"/>
      <c r="AS38" s="148"/>
      <c r="AT38" s="149"/>
      <c r="AU38" s="148"/>
      <c r="AV38" s="149"/>
      <c r="AW38" s="148"/>
      <c r="AX38" s="273"/>
      <c r="AY38" s="18"/>
      <c r="AZ38" s="18"/>
      <c r="BA38" s="18"/>
      <c r="BB38" s="18"/>
      <c r="BC38" s="18"/>
      <c r="BD38" s="18"/>
      <c r="BE38" s="104"/>
      <c r="BF38" s="104"/>
    </row>
    <row r="39" spans="1:58" ht="12.75">
      <c r="A39" s="64">
        <v>5</v>
      </c>
      <c r="B39" s="118" t="s">
        <v>79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20"/>
      <c r="U39" s="288" t="s">
        <v>109</v>
      </c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90"/>
      <c r="AY39" s="18"/>
      <c r="AZ39" s="18"/>
      <c r="BA39" s="18"/>
      <c r="BB39" s="18"/>
      <c r="BC39" s="18"/>
      <c r="BD39" s="18"/>
      <c r="BE39" s="61"/>
      <c r="BF39" s="61"/>
    </row>
    <row r="40" spans="1:58" ht="13.5" thickBot="1">
      <c r="A40" s="16">
        <v>6</v>
      </c>
      <c r="B40" s="121" t="s">
        <v>41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3"/>
      <c r="U40" s="144" t="s">
        <v>98</v>
      </c>
      <c r="V40" s="145"/>
      <c r="W40" s="150" t="s">
        <v>98</v>
      </c>
      <c r="X40" s="145"/>
      <c r="Y40" s="150" t="s">
        <v>98</v>
      </c>
      <c r="Z40" s="145"/>
      <c r="AA40" s="150" t="s">
        <v>98</v>
      </c>
      <c r="AB40" s="145"/>
      <c r="AC40" s="150" t="s">
        <v>98</v>
      </c>
      <c r="AD40" s="145"/>
      <c r="AE40" s="150" t="s">
        <v>98</v>
      </c>
      <c r="AF40" s="145"/>
      <c r="AG40" s="150" t="s">
        <v>98</v>
      </c>
      <c r="AH40" s="145"/>
      <c r="AI40" s="150" t="s">
        <v>98</v>
      </c>
      <c r="AJ40" s="145"/>
      <c r="AK40" s="150" t="s">
        <v>98</v>
      </c>
      <c r="AL40" s="272"/>
      <c r="AM40" s="150" t="s">
        <v>98</v>
      </c>
      <c r="AN40" s="145"/>
      <c r="AO40" s="150" t="s">
        <v>98</v>
      </c>
      <c r="AP40" s="145"/>
      <c r="AQ40" s="150" t="s">
        <v>98</v>
      </c>
      <c r="AR40" s="272"/>
      <c r="AS40" s="150" t="s">
        <v>98</v>
      </c>
      <c r="AT40" s="145"/>
      <c r="AU40" s="150" t="s">
        <v>98</v>
      </c>
      <c r="AV40" s="145"/>
      <c r="AW40" s="150" t="s">
        <v>98</v>
      </c>
      <c r="AX40" s="281"/>
      <c r="AY40" s="103"/>
      <c r="AZ40" s="103"/>
      <c r="BA40" s="103"/>
      <c r="BB40" s="103"/>
      <c r="BC40" s="18"/>
      <c r="BD40" s="18"/>
      <c r="BE40" s="104"/>
      <c r="BF40" s="104"/>
    </row>
    <row r="41" ht="14.25" thickBot="1" thickTop="1"/>
    <row r="42" spans="1:57" ht="20.25" thickBot="1" thickTop="1">
      <c r="A42" s="13" t="s">
        <v>21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26" t="s">
        <v>5</v>
      </c>
      <c r="AR42" s="127"/>
      <c r="AS42" s="127"/>
      <c r="AT42" s="127"/>
      <c r="AU42" s="117"/>
      <c r="AV42" s="126" t="s">
        <v>6</v>
      </c>
      <c r="AW42" s="127"/>
      <c r="AX42" s="127"/>
      <c r="AY42" s="127"/>
      <c r="AZ42" s="117"/>
      <c r="BA42" s="126" t="s">
        <v>11</v>
      </c>
      <c r="BB42" s="127"/>
      <c r="BC42" s="127"/>
      <c r="BD42" s="127"/>
      <c r="BE42" s="117"/>
    </row>
    <row r="43" spans="1:57" ht="13.5" thickTop="1">
      <c r="A43" s="225" t="s">
        <v>43</v>
      </c>
      <c r="B43" s="226"/>
      <c r="C43" s="227"/>
      <c r="D43" s="228" t="s">
        <v>47</v>
      </c>
      <c r="E43" s="229"/>
      <c r="F43" s="229"/>
      <c r="G43" s="229"/>
      <c r="H43" s="230"/>
      <c r="I43" s="231" t="s">
        <v>77</v>
      </c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3"/>
      <c r="W43" s="8" t="s">
        <v>3</v>
      </c>
      <c r="X43" s="228" t="s">
        <v>48</v>
      </c>
      <c r="Y43" s="229"/>
      <c r="Z43" s="229"/>
      <c r="AA43" s="229"/>
      <c r="AB43" s="230"/>
      <c r="AC43" s="234" t="s">
        <v>119</v>
      </c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6"/>
      <c r="AQ43" s="213">
        <v>7</v>
      </c>
      <c r="AR43" s="203"/>
      <c r="AS43" s="6" t="s">
        <v>3</v>
      </c>
      <c r="AT43" s="203">
        <v>1</v>
      </c>
      <c r="AU43" s="214"/>
      <c r="AV43" s="213" t="s">
        <v>108</v>
      </c>
      <c r="AW43" s="203"/>
      <c r="AX43" s="6" t="s">
        <v>3</v>
      </c>
      <c r="AY43" s="203" t="s">
        <v>108</v>
      </c>
      <c r="AZ43" s="214"/>
      <c r="BA43" s="213" t="s">
        <v>108</v>
      </c>
      <c r="BB43" s="203"/>
      <c r="BC43" s="6" t="s">
        <v>3</v>
      </c>
      <c r="BD43" s="203" t="s">
        <v>108</v>
      </c>
      <c r="BE43" s="214"/>
    </row>
    <row r="44" spans="1:57" ht="13.5" thickBot="1">
      <c r="A44" s="215" t="s">
        <v>44</v>
      </c>
      <c r="B44" s="216"/>
      <c r="C44" s="217"/>
      <c r="D44" s="218" t="s">
        <v>50</v>
      </c>
      <c r="E44" s="219"/>
      <c r="F44" s="219"/>
      <c r="G44" s="219"/>
      <c r="H44" s="220"/>
      <c r="I44" s="221" t="s">
        <v>41</v>
      </c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3"/>
      <c r="W44" s="7" t="s">
        <v>3</v>
      </c>
      <c r="X44" s="218" t="s">
        <v>49</v>
      </c>
      <c r="Y44" s="219"/>
      <c r="Z44" s="219"/>
      <c r="AA44" s="219"/>
      <c r="AB44" s="220"/>
      <c r="AC44" s="221" t="s">
        <v>42</v>
      </c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4"/>
      <c r="AQ44" s="193">
        <v>4</v>
      </c>
      <c r="AR44" s="190"/>
      <c r="AS44" s="3" t="s">
        <v>3</v>
      </c>
      <c r="AT44" s="190">
        <v>0</v>
      </c>
      <c r="AU44" s="212"/>
      <c r="AV44" s="193" t="s">
        <v>108</v>
      </c>
      <c r="AW44" s="190"/>
      <c r="AX44" s="3" t="s">
        <v>3</v>
      </c>
      <c r="AY44" s="190" t="s">
        <v>108</v>
      </c>
      <c r="AZ44" s="212"/>
      <c r="BA44" s="193" t="s">
        <v>108</v>
      </c>
      <c r="BB44" s="190"/>
      <c r="BC44" s="3" t="s">
        <v>3</v>
      </c>
      <c r="BD44" s="190" t="s">
        <v>108</v>
      </c>
      <c r="BE44" s="212"/>
    </row>
    <row r="45" spans="1:57" ht="14.25" thickBo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7"/>
      <c r="AJ45" s="17"/>
      <c r="AK45" s="17"/>
      <c r="AL45" s="17"/>
      <c r="AM45" s="17"/>
      <c r="AN45" s="17"/>
      <c r="AO45" s="17"/>
      <c r="AP45" s="17"/>
      <c r="AQ45" s="38"/>
      <c r="AR45" s="17"/>
      <c r="AS45" s="39"/>
      <c r="AT45" s="38"/>
      <c r="AU45" s="17"/>
      <c r="AV45" s="38"/>
      <c r="AW45" s="17"/>
      <c r="AX45" s="39"/>
      <c r="AY45" s="38"/>
      <c r="AZ45" s="17"/>
      <c r="BA45" s="2"/>
      <c r="BB45" s="2"/>
      <c r="BC45" s="2"/>
      <c r="BD45" s="2"/>
      <c r="BE45" s="2"/>
    </row>
    <row r="46" spans="1:57" ht="20.25" thickBot="1" thickTop="1">
      <c r="A46" s="13" t="s">
        <v>20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26" t="s">
        <v>5</v>
      </c>
      <c r="AR46" s="127"/>
      <c r="AS46" s="127"/>
      <c r="AT46" s="127"/>
      <c r="AU46" s="117"/>
      <c r="AV46" s="126" t="s">
        <v>6</v>
      </c>
      <c r="AW46" s="127"/>
      <c r="AX46" s="127"/>
      <c r="AY46" s="127"/>
      <c r="AZ46" s="117"/>
      <c r="BA46" s="126" t="s">
        <v>11</v>
      </c>
      <c r="BB46" s="127"/>
      <c r="BC46" s="127"/>
      <c r="BD46" s="127"/>
      <c r="BE46" s="117"/>
    </row>
    <row r="47" spans="1:57" ht="14.25" thickBot="1" thickTop="1">
      <c r="A47" s="113" t="s">
        <v>45</v>
      </c>
      <c r="B47" s="114"/>
      <c r="C47" s="115"/>
      <c r="D47" s="116" t="s">
        <v>51</v>
      </c>
      <c r="E47" s="109"/>
      <c r="F47" s="109"/>
      <c r="G47" s="109"/>
      <c r="H47" s="110"/>
      <c r="I47" s="294" t="s">
        <v>77</v>
      </c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6"/>
      <c r="W47" s="9" t="s">
        <v>3</v>
      </c>
      <c r="X47" s="116" t="s">
        <v>52</v>
      </c>
      <c r="Y47" s="109"/>
      <c r="Z47" s="109"/>
      <c r="AA47" s="109"/>
      <c r="AB47" s="110"/>
      <c r="AC47" s="294" t="s">
        <v>41</v>
      </c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310"/>
      <c r="AQ47" s="99">
        <v>6</v>
      </c>
      <c r="AR47" s="124"/>
      <c r="AS47" s="24" t="s">
        <v>3</v>
      </c>
      <c r="AT47" s="124">
        <v>1</v>
      </c>
      <c r="AU47" s="125"/>
      <c r="AV47" s="99" t="s">
        <v>108</v>
      </c>
      <c r="AW47" s="124"/>
      <c r="AX47" s="24" t="s">
        <v>3</v>
      </c>
      <c r="AY47" s="124" t="s">
        <v>108</v>
      </c>
      <c r="AZ47" s="125"/>
      <c r="BA47" s="99" t="s">
        <v>108</v>
      </c>
      <c r="BB47" s="124"/>
      <c r="BC47" s="25" t="s">
        <v>3</v>
      </c>
      <c r="BD47" s="124" t="s">
        <v>108</v>
      </c>
      <c r="BE47" s="125"/>
    </row>
    <row r="48" ht="13.5" thickTop="1"/>
  </sheetData>
  <mergeCells count="446">
    <mergeCell ref="U39:AX39"/>
    <mergeCell ref="AT47:AU47"/>
    <mergeCell ref="AY47:AZ47"/>
    <mergeCell ref="B38:T38"/>
    <mergeCell ref="AQ46:AU46"/>
    <mergeCell ref="AV46:AZ46"/>
    <mergeCell ref="AQ43:AR43"/>
    <mergeCell ref="AA38:AB38"/>
    <mergeCell ref="AC38:AD38"/>
    <mergeCell ref="AE38:AF38"/>
    <mergeCell ref="U38:V38"/>
    <mergeCell ref="BA46:BE46"/>
    <mergeCell ref="A47:C47"/>
    <mergeCell ref="D47:H47"/>
    <mergeCell ref="I47:V47"/>
    <mergeCell ref="X47:AB47"/>
    <mergeCell ref="BA47:BB47"/>
    <mergeCell ref="AC47:AP47"/>
    <mergeCell ref="AQ47:AR47"/>
    <mergeCell ref="AV47:AW47"/>
    <mergeCell ref="BD47:BE47"/>
    <mergeCell ref="BA43:BB43"/>
    <mergeCell ref="AT44:AU44"/>
    <mergeCell ref="AY44:AZ44"/>
    <mergeCell ref="BA44:BB44"/>
    <mergeCell ref="AT43:AU43"/>
    <mergeCell ref="AY43:AZ43"/>
    <mergeCell ref="AV43:AW43"/>
    <mergeCell ref="BD44:BE44"/>
    <mergeCell ref="AI37:AJ37"/>
    <mergeCell ref="AI36:AJ36"/>
    <mergeCell ref="A43:C43"/>
    <mergeCell ref="D43:H43"/>
    <mergeCell ref="I43:V43"/>
    <mergeCell ref="X43:AB43"/>
    <mergeCell ref="AC43:AP43"/>
    <mergeCell ref="AK36:AL36"/>
    <mergeCell ref="AC37:AD37"/>
    <mergeCell ref="AE37:AF37"/>
    <mergeCell ref="AC29:AD29"/>
    <mergeCell ref="B39:T39"/>
    <mergeCell ref="U29:V29"/>
    <mergeCell ref="X29:Y29"/>
    <mergeCell ref="Z29:AA29"/>
    <mergeCell ref="B37:T37"/>
    <mergeCell ref="U37:V37"/>
    <mergeCell ref="W37:X37"/>
    <mergeCell ref="Y37:Z37"/>
    <mergeCell ref="AA37:AB37"/>
    <mergeCell ref="AT29:AU29"/>
    <mergeCell ref="AE29:AF29"/>
    <mergeCell ref="AH29:AI29"/>
    <mergeCell ref="AR14:AS14"/>
    <mergeCell ref="AT14:AU14"/>
    <mergeCell ref="AT15:AU15"/>
    <mergeCell ref="AI19:AJ19"/>
    <mergeCell ref="AK19:AL19"/>
    <mergeCell ref="AQ18:AR18"/>
    <mergeCell ref="AS18:AT18"/>
    <mergeCell ref="AW29:AX29"/>
    <mergeCell ref="BC28:BD28"/>
    <mergeCell ref="BC27:BD27"/>
    <mergeCell ref="BC26:BD26"/>
    <mergeCell ref="BA28:BB28"/>
    <mergeCell ref="AW26:AX26"/>
    <mergeCell ref="AW27:AX27"/>
    <mergeCell ref="AW28:AX28"/>
    <mergeCell ref="BC25:BD25"/>
    <mergeCell ref="BA27:BB27"/>
    <mergeCell ref="BA26:BB26"/>
    <mergeCell ref="BA25:BB25"/>
    <mergeCell ref="AY25:AZ25"/>
    <mergeCell ref="AY26:AZ26"/>
    <mergeCell ref="AY27:AZ27"/>
    <mergeCell ref="AY31:AZ31"/>
    <mergeCell ref="AY28:AZ28"/>
    <mergeCell ref="AY29:AZ29"/>
    <mergeCell ref="AY30:AZ30"/>
    <mergeCell ref="BE29:BF29"/>
    <mergeCell ref="BE30:BF30"/>
    <mergeCell ref="BC30:BD30"/>
    <mergeCell ref="BA30:BB30"/>
    <mergeCell ref="BC29:BD29"/>
    <mergeCell ref="BA29:BB29"/>
    <mergeCell ref="BE25:BF25"/>
    <mergeCell ref="BE26:BF26"/>
    <mergeCell ref="BE27:BF27"/>
    <mergeCell ref="BE28:BF28"/>
    <mergeCell ref="BA35:BB35"/>
    <mergeCell ref="AW36:AX36"/>
    <mergeCell ref="AS35:AT35"/>
    <mergeCell ref="AU35:AV35"/>
    <mergeCell ref="AW35:AX35"/>
    <mergeCell ref="AU36:AV36"/>
    <mergeCell ref="AW34:AX34"/>
    <mergeCell ref="AY34:AZ34"/>
    <mergeCell ref="BA34:BB34"/>
    <mergeCell ref="BE34:BF34"/>
    <mergeCell ref="AG37:AH37"/>
    <mergeCell ref="AK37:AL37"/>
    <mergeCell ref="AQ35:AR35"/>
    <mergeCell ref="BE35:BF35"/>
    <mergeCell ref="AM36:AN36"/>
    <mergeCell ref="AO36:AP36"/>
    <mergeCell ref="AQ36:AR36"/>
    <mergeCell ref="AS36:AT36"/>
    <mergeCell ref="BE36:BF36"/>
    <mergeCell ref="AY35:AZ35"/>
    <mergeCell ref="B36:T36"/>
    <mergeCell ref="U36:V36"/>
    <mergeCell ref="W36:X36"/>
    <mergeCell ref="Y36:Z36"/>
    <mergeCell ref="AA36:AB36"/>
    <mergeCell ref="AC36:AD36"/>
    <mergeCell ref="AE36:AF36"/>
    <mergeCell ref="AG36:AH36"/>
    <mergeCell ref="B35:T35"/>
    <mergeCell ref="U35:V35"/>
    <mergeCell ref="W35:X35"/>
    <mergeCell ref="Y35:Z35"/>
    <mergeCell ref="AA35:AB35"/>
    <mergeCell ref="AC35:AD35"/>
    <mergeCell ref="AE35:AF35"/>
    <mergeCell ref="AO34:AP34"/>
    <mergeCell ref="AG35:AH35"/>
    <mergeCell ref="AI35:AJ35"/>
    <mergeCell ref="AK35:AL35"/>
    <mergeCell ref="AM35:AN35"/>
    <mergeCell ref="AO35:AP35"/>
    <mergeCell ref="AE34:AF34"/>
    <mergeCell ref="AQ34:AR34"/>
    <mergeCell ref="AS34:AT34"/>
    <mergeCell ref="AU34:AV34"/>
    <mergeCell ref="AG34:AH34"/>
    <mergeCell ref="AI34:AJ34"/>
    <mergeCell ref="AK34:AL34"/>
    <mergeCell ref="AM34:AN34"/>
    <mergeCell ref="B19:T19"/>
    <mergeCell ref="U34:V34"/>
    <mergeCell ref="W34:X34"/>
    <mergeCell ref="Y34:Z34"/>
    <mergeCell ref="B29:T29"/>
    <mergeCell ref="B28:T28"/>
    <mergeCell ref="U28:V28"/>
    <mergeCell ref="X28:Y28"/>
    <mergeCell ref="Z28:AA28"/>
    <mergeCell ref="B26:T26"/>
    <mergeCell ref="AY18:AZ18"/>
    <mergeCell ref="BA18:BB18"/>
    <mergeCell ref="BC18:BD18"/>
    <mergeCell ref="BE18:BF18"/>
    <mergeCell ref="AU18:AV18"/>
    <mergeCell ref="AW18:AX18"/>
    <mergeCell ref="AI18:AJ18"/>
    <mergeCell ref="AK18:AL18"/>
    <mergeCell ref="AM18:AN18"/>
    <mergeCell ref="AO18:AP18"/>
    <mergeCell ref="AA18:AB18"/>
    <mergeCell ref="AC18:AD18"/>
    <mergeCell ref="AE18:AF18"/>
    <mergeCell ref="AG18:AH18"/>
    <mergeCell ref="AJ30:AK30"/>
    <mergeCell ref="AW30:AX30"/>
    <mergeCell ref="AM30:AN30"/>
    <mergeCell ref="AT30:AU30"/>
    <mergeCell ref="AC28:AD28"/>
    <mergeCell ref="AO28:AP28"/>
    <mergeCell ref="AJ28:AK28"/>
    <mergeCell ref="B30:T30"/>
    <mergeCell ref="U30:V30"/>
    <mergeCell ref="X30:Y30"/>
    <mergeCell ref="Z30:AA30"/>
    <mergeCell ref="AC30:AD30"/>
    <mergeCell ref="AE30:AF30"/>
    <mergeCell ref="AH30:AI30"/>
    <mergeCell ref="AE26:AF26"/>
    <mergeCell ref="B27:T27"/>
    <mergeCell ref="U27:V27"/>
    <mergeCell ref="X27:Y27"/>
    <mergeCell ref="AE27:AF27"/>
    <mergeCell ref="AJ16:AN16"/>
    <mergeCell ref="AO16:AS16"/>
    <mergeCell ref="AJ27:AK27"/>
    <mergeCell ref="AM27:AN27"/>
    <mergeCell ref="AO27:AP27"/>
    <mergeCell ref="A17:AL17"/>
    <mergeCell ref="A18:T18"/>
    <mergeCell ref="U18:V18"/>
    <mergeCell ref="W18:X18"/>
    <mergeCell ref="Y18:Z18"/>
    <mergeCell ref="AR28:AS28"/>
    <mergeCell ref="AH26:AI26"/>
    <mergeCell ref="AJ26:AK26"/>
    <mergeCell ref="AM26:AN26"/>
    <mergeCell ref="AO26:AP26"/>
    <mergeCell ref="AR26:AS26"/>
    <mergeCell ref="AH27:AI27"/>
    <mergeCell ref="AM28:AN28"/>
    <mergeCell ref="AT26:AU26"/>
    <mergeCell ref="AR27:AS27"/>
    <mergeCell ref="AT27:AU27"/>
    <mergeCell ref="AT10:AU10"/>
    <mergeCell ref="AR11:AS11"/>
    <mergeCell ref="AT11:AU11"/>
    <mergeCell ref="AT12:AU12"/>
    <mergeCell ref="AQ20:AR20"/>
    <mergeCell ref="AS20:AT20"/>
    <mergeCell ref="AU20:AV20"/>
    <mergeCell ref="AT28:AU28"/>
    <mergeCell ref="A5:BG5"/>
    <mergeCell ref="A1:BG1"/>
    <mergeCell ref="A2:BG2"/>
    <mergeCell ref="A3:BG3"/>
    <mergeCell ref="A4:BG4"/>
    <mergeCell ref="AZ10:BA10"/>
    <mergeCell ref="BC10:BD10"/>
    <mergeCell ref="Z26:AA26"/>
    <mergeCell ref="AC26:AD26"/>
    <mergeCell ref="W38:X38"/>
    <mergeCell ref="Y38:Z38"/>
    <mergeCell ref="A7:BG7"/>
    <mergeCell ref="A25:T25"/>
    <mergeCell ref="U25:Y25"/>
    <mergeCell ref="Z25:AD25"/>
    <mergeCell ref="AE25:AI25"/>
    <mergeCell ref="AJ25:AN25"/>
    <mergeCell ref="AO25:AS25"/>
    <mergeCell ref="AT25:AX25"/>
    <mergeCell ref="AO29:AP29"/>
    <mergeCell ref="AR29:AS29"/>
    <mergeCell ref="B31:T31"/>
    <mergeCell ref="U31:V31"/>
    <mergeCell ref="X31:Y31"/>
    <mergeCell ref="Z31:AA31"/>
    <mergeCell ref="AC31:AD31"/>
    <mergeCell ref="AE31:AF31"/>
    <mergeCell ref="AH31:AI31"/>
    <mergeCell ref="AJ31:AK31"/>
    <mergeCell ref="AM31:AN31"/>
    <mergeCell ref="AO31:AP31"/>
    <mergeCell ref="AR31:AS31"/>
    <mergeCell ref="AT31:AU31"/>
    <mergeCell ref="AW31:AX31"/>
    <mergeCell ref="BC31:BD31"/>
    <mergeCell ref="BE31:BF31"/>
    <mergeCell ref="BA31:BB31"/>
    <mergeCell ref="BA32:BB32"/>
    <mergeCell ref="A33:AL33"/>
    <mergeCell ref="A34:T34"/>
    <mergeCell ref="BC34:BD34"/>
    <mergeCell ref="AJ32:AN32"/>
    <mergeCell ref="AO32:AS32"/>
    <mergeCell ref="AT32:AX32"/>
    <mergeCell ref="AY32:AZ32"/>
    <mergeCell ref="AA34:AB34"/>
    <mergeCell ref="AC34:AD34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BE38:BF38"/>
    <mergeCell ref="B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E40:BF40"/>
    <mergeCell ref="A10:T10"/>
    <mergeCell ref="U10:Y10"/>
    <mergeCell ref="Z10:AD10"/>
    <mergeCell ref="AE10:AI10"/>
    <mergeCell ref="AJ10:AN10"/>
    <mergeCell ref="AO10:AS10"/>
    <mergeCell ref="AV10:AW10"/>
    <mergeCell ref="AX10:AY10"/>
    <mergeCell ref="BE10:BF10"/>
    <mergeCell ref="B11:T11"/>
    <mergeCell ref="Z11:AA11"/>
    <mergeCell ref="AC11:AD11"/>
    <mergeCell ref="AE11:AF11"/>
    <mergeCell ref="AH11:AI11"/>
    <mergeCell ref="AJ11:AK11"/>
    <mergeCell ref="AM11:AN11"/>
    <mergeCell ref="AO11:AP11"/>
    <mergeCell ref="AV11:AW11"/>
    <mergeCell ref="AX11:AY11"/>
    <mergeCell ref="AZ11:BA11"/>
    <mergeCell ref="BC11:BD11"/>
    <mergeCell ref="BE11:BF11"/>
    <mergeCell ref="B12:T12"/>
    <mergeCell ref="U12:V12"/>
    <mergeCell ref="X12:Y12"/>
    <mergeCell ref="AE12:AF12"/>
    <mergeCell ref="AH12:AI12"/>
    <mergeCell ref="AJ12:AK12"/>
    <mergeCell ref="AM12:AN12"/>
    <mergeCell ref="AO12:AP12"/>
    <mergeCell ref="AR12:AS12"/>
    <mergeCell ref="AV12:AW12"/>
    <mergeCell ref="AX12:AY12"/>
    <mergeCell ref="AZ12:BA12"/>
    <mergeCell ref="BC12:BD12"/>
    <mergeCell ref="BE12:BF12"/>
    <mergeCell ref="U13:V13"/>
    <mergeCell ref="X13:Y13"/>
    <mergeCell ref="Z13:AA13"/>
    <mergeCell ref="AC13:AD13"/>
    <mergeCell ref="AJ13:AK13"/>
    <mergeCell ref="AM13:AN13"/>
    <mergeCell ref="AO13:AP13"/>
    <mergeCell ref="AR13:AS13"/>
    <mergeCell ref="AT13:AU13"/>
    <mergeCell ref="AV13:AW13"/>
    <mergeCell ref="AX13:AY13"/>
    <mergeCell ref="AZ13:BA13"/>
    <mergeCell ref="BC13:BD13"/>
    <mergeCell ref="BE13:BF13"/>
    <mergeCell ref="U14:V14"/>
    <mergeCell ref="X14:Y14"/>
    <mergeCell ref="Z14:AA14"/>
    <mergeCell ref="AC14:AD14"/>
    <mergeCell ref="AE14:AF14"/>
    <mergeCell ref="AH14:AI14"/>
    <mergeCell ref="AO14:AP14"/>
    <mergeCell ref="AV14:AW14"/>
    <mergeCell ref="AX14:AY14"/>
    <mergeCell ref="AZ14:BA14"/>
    <mergeCell ref="BC14:BD14"/>
    <mergeCell ref="BE14:BF14"/>
    <mergeCell ref="B15:T15"/>
    <mergeCell ref="U15:V15"/>
    <mergeCell ref="X15:Y15"/>
    <mergeCell ref="Z15:AA15"/>
    <mergeCell ref="AC15:AD15"/>
    <mergeCell ref="AE15:AF15"/>
    <mergeCell ref="AH15:AI15"/>
    <mergeCell ref="AJ15:AK15"/>
    <mergeCell ref="AM15:AN15"/>
    <mergeCell ref="AV15:AW15"/>
    <mergeCell ref="AX15:AY15"/>
    <mergeCell ref="AZ15:BA15"/>
    <mergeCell ref="BC15:BD15"/>
    <mergeCell ref="BE15:BF15"/>
    <mergeCell ref="AT16:AU16"/>
    <mergeCell ref="AV16:AW16"/>
    <mergeCell ref="U19:V19"/>
    <mergeCell ref="W19:X19"/>
    <mergeCell ref="Y19:Z19"/>
    <mergeCell ref="AA19:AB19"/>
    <mergeCell ref="AC19:AD19"/>
    <mergeCell ref="AE19:AF19"/>
    <mergeCell ref="AG19:AH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E19:BF19"/>
    <mergeCell ref="B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W20:AX20"/>
    <mergeCell ref="BE20:BF20"/>
    <mergeCell ref="B21:T21"/>
    <mergeCell ref="U21:V21"/>
    <mergeCell ref="W21:X21"/>
    <mergeCell ref="Y21:Z21"/>
    <mergeCell ref="AK21:AL21"/>
    <mergeCell ref="AM21:AN21"/>
    <mergeCell ref="AO21:AP21"/>
    <mergeCell ref="AA21:AB21"/>
    <mergeCell ref="AC21:AD21"/>
    <mergeCell ref="AE21:AF21"/>
    <mergeCell ref="AG21:AH21"/>
    <mergeCell ref="BE21:BF21"/>
    <mergeCell ref="AQ21:AR21"/>
    <mergeCell ref="AS21:AT21"/>
    <mergeCell ref="AU21:AV21"/>
    <mergeCell ref="AW21:AX21"/>
    <mergeCell ref="AI21:AJ21"/>
    <mergeCell ref="B22:T22"/>
    <mergeCell ref="U22:V22"/>
    <mergeCell ref="W22:X22"/>
    <mergeCell ref="Y22:Z22"/>
    <mergeCell ref="B23:T23"/>
    <mergeCell ref="U23:V23"/>
    <mergeCell ref="W23:X23"/>
    <mergeCell ref="Y23:Z23"/>
    <mergeCell ref="AI23:AJ23"/>
    <mergeCell ref="AK23:AL23"/>
    <mergeCell ref="AM23:AN23"/>
    <mergeCell ref="AO23:AP23"/>
    <mergeCell ref="AA23:AB23"/>
    <mergeCell ref="AC23:AD23"/>
    <mergeCell ref="AE23:AF23"/>
    <mergeCell ref="AG23:AH23"/>
    <mergeCell ref="BA23:BB23"/>
    <mergeCell ref="BE23:BF23"/>
    <mergeCell ref="AQ42:AU42"/>
    <mergeCell ref="AV42:AZ42"/>
    <mergeCell ref="BA42:BE42"/>
    <mergeCell ref="AS23:AT23"/>
    <mergeCell ref="AU23:AV23"/>
    <mergeCell ref="AW23:AX23"/>
    <mergeCell ref="AY23:AZ23"/>
    <mergeCell ref="AQ23:AR23"/>
    <mergeCell ref="B13:T13"/>
    <mergeCell ref="B14:T14"/>
    <mergeCell ref="BD43:BE43"/>
    <mergeCell ref="A44:C44"/>
    <mergeCell ref="D44:H44"/>
    <mergeCell ref="I44:V44"/>
    <mergeCell ref="X44:AB44"/>
    <mergeCell ref="AC44:AP44"/>
    <mergeCell ref="AQ44:AR44"/>
    <mergeCell ref="AV44:AW44"/>
  </mergeCells>
  <printOptions horizontalCentered="1"/>
  <pageMargins left="0.3937007874015748" right="0.3937007874015748" top="0.3937007874015748" bottom="0.3937007874015748" header="0.31496062992125984" footer="0.31496062992125984"/>
  <pageSetup horizontalDpi="120" verticalDpi="120" orientation="portrait" paperSize="9" r:id="rId4"/>
  <legacyDrawing r:id="rId3"/>
  <oleObjects>
    <oleObject progId="PBrush" shapeId="186725" r:id="rId1"/>
    <oleObject progId="PBrush" shapeId="1867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G48"/>
  <sheetViews>
    <sheetView showGridLines="0" workbookViewId="0" topLeftCell="A1">
      <selection activeCell="A1" sqref="A1:BG1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59" width="1.57421875" style="0" customWidth="1"/>
  </cols>
  <sheetData>
    <row r="1" spans="1:59" ht="19.5">
      <c r="A1" s="186" t="s">
        <v>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</row>
    <row r="2" spans="1:59" ht="12.75">
      <c r="A2" s="187" t="s">
        <v>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</row>
    <row r="3" spans="1:59" ht="12.75">
      <c r="A3" s="188" t="s">
        <v>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</row>
    <row r="4" spans="1:59" ht="12.75">
      <c r="A4" s="188" t="s">
        <v>35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</row>
    <row r="5" spans="1:59" ht="12.75">
      <c r="A5" s="209" t="s">
        <v>14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</row>
    <row r="6" spans="1:59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</row>
    <row r="7" spans="1:59" ht="27.75">
      <c r="A7" s="210" t="s">
        <v>36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</row>
    <row r="8" spans="1:57" ht="27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ht="19.5" thickBot="1">
      <c r="A9" s="13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4" t="s">
        <v>54</v>
      </c>
      <c r="AI9" s="1"/>
      <c r="AJ9" s="14"/>
      <c r="AK9" s="14"/>
      <c r="AL9" s="14"/>
      <c r="AM9" s="14"/>
      <c r="AN9" s="1"/>
      <c r="AO9" s="1"/>
      <c r="AP9" s="1"/>
      <c r="AQ9" s="1"/>
      <c r="AR9" s="1"/>
      <c r="AS9" s="1"/>
      <c r="AT9" s="1"/>
      <c r="AU9" s="14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8" ht="14.25" thickBot="1" thickTop="1">
      <c r="A10" s="126" t="s">
        <v>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17"/>
      <c r="U10" s="113">
        <v>1</v>
      </c>
      <c r="V10" s="114"/>
      <c r="W10" s="114"/>
      <c r="X10" s="114"/>
      <c r="Y10" s="115"/>
      <c r="Z10" s="153">
        <v>2</v>
      </c>
      <c r="AA10" s="114"/>
      <c r="AB10" s="114"/>
      <c r="AC10" s="114"/>
      <c r="AD10" s="115"/>
      <c r="AE10" s="153">
        <v>3</v>
      </c>
      <c r="AF10" s="114"/>
      <c r="AG10" s="114"/>
      <c r="AH10" s="114"/>
      <c r="AI10" s="115"/>
      <c r="AJ10" s="153">
        <v>4</v>
      </c>
      <c r="AK10" s="114"/>
      <c r="AL10" s="114"/>
      <c r="AM10" s="114"/>
      <c r="AN10" s="115"/>
      <c r="AO10" s="153">
        <v>5</v>
      </c>
      <c r="AP10" s="114"/>
      <c r="AQ10" s="114"/>
      <c r="AR10" s="114"/>
      <c r="AS10" s="115"/>
      <c r="AT10" s="153">
        <v>6</v>
      </c>
      <c r="AU10" s="114"/>
      <c r="AV10" s="114"/>
      <c r="AW10" s="114"/>
      <c r="AX10" s="115"/>
      <c r="AY10" s="172" t="s">
        <v>1</v>
      </c>
      <c r="AZ10" s="237"/>
      <c r="BA10" s="172" t="s">
        <v>2</v>
      </c>
      <c r="BB10" s="237"/>
      <c r="BC10" s="172" t="s">
        <v>15</v>
      </c>
      <c r="BD10" s="237"/>
      <c r="BE10" s="172" t="s">
        <v>16</v>
      </c>
      <c r="BF10" s="237"/>
    </row>
    <row r="11" spans="1:58" ht="13.5" thickTop="1">
      <c r="A11" s="11">
        <v>1</v>
      </c>
      <c r="B11" s="239" t="s">
        <v>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1"/>
      <c r="U11" s="30"/>
      <c r="V11" s="30"/>
      <c r="W11" s="30"/>
      <c r="X11" s="30"/>
      <c r="Y11" s="30"/>
      <c r="Z11" s="205">
        <v>2</v>
      </c>
      <c r="AA11" s="203"/>
      <c r="AB11" s="70" t="s">
        <v>3</v>
      </c>
      <c r="AC11" s="203">
        <v>1</v>
      </c>
      <c r="AD11" s="204"/>
      <c r="AE11" s="311">
        <v>1</v>
      </c>
      <c r="AF11" s="312"/>
      <c r="AG11" s="93" t="s">
        <v>3</v>
      </c>
      <c r="AH11" s="312">
        <v>0</v>
      </c>
      <c r="AI11" s="313"/>
      <c r="AJ11" s="306">
        <v>1</v>
      </c>
      <c r="AK11" s="307"/>
      <c r="AL11" s="90" t="s">
        <v>3</v>
      </c>
      <c r="AM11" s="307">
        <v>0</v>
      </c>
      <c r="AN11" s="308"/>
      <c r="AO11" s="158">
        <v>1</v>
      </c>
      <c r="AP11" s="159"/>
      <c r="AQ11" s="80" t="s">
        <v>3</v>
      </c>
      <c r="AR11" s="159">
        <v>3</v>
      </c>
      <c r="AS11" s="160"/>
      <c r="AT11" s="158">
        <v>0</v>
      </c>
      <c r="AU11" s="159"/>
      <c r="AV11" s="80" t="s">
        <v>3</v>
      </c>
      <c r="AW11" s="159">
        <v>5</v>
      </c>
      <c r="AX11" s="160"/>
      <c r="AY11" s="168">
        <f>SUM(U11+Z11+AE11+AJ11+AO11+AT11)</f>
        <v>5</v>
      </c>
      <c r="AZ11" s="242"/>
      <c r="BA11" s="168">
        <f>SUM(X11+AC11+AH11+AM11+AR11+AW11)</f>
        <v>9</v>
      </c>
      <c r="BB11" s="242"/>
      <c r="BC11" s="182">
        <v>9</v>
      </c>
      <c r="BD11" s="242"/>
      <c r="BE11" s="178" t="s">
        <v>100</v>
      </c>
      <c r="BF11" s="242"/>
    </row>
    <row r="12" spans="1:58" ht="12.75">
      <c r="A12" s="12">
        <v>2</v>
      </c>
      <c r="B12" s="118" t="s">
        <v>81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202">
        <v>1</v>
      </c>
      <c r="V12" s="161"/>
      <c r="W12" s="72" t="s">
        <v>3</v>
      </c>
      <c r="X12" s="161">
        <v>2</v>
      </c>
      <c r="Y12" s="162"/>
      <c r="Z12" s="31"/>
      <c r="AA12" s="32"/>
      <c r="AB12" s="32"/>
      <c r="AC12" s="32"/>
      <c r="AD12" s="32"/>
      <c r="AE12" s="174">
        <v>6</v>
      </c>
      <c r="AF12" s="151"/>
      <c r="AG12" s="78" t="s">
        <v>3</v>
      </c>
      <c r="AH12" s="151">
        <v>3</v>
      </c>
      <c r="AI12" s="152"/>
      <c r="AJ12" s="303">
        <v>1</v>
      </c>
      <c r="AK12" s="304"/>
      <c r="AL12" s="87" t="s">
        <v>3</v>
      </c>
      <c r="AM12" s="304">
        <v>0</v>
      </c>
      <c r="AN12" s="305"/>
      <c r="AO12" s="177">
        <v>4</v>
      </c>
      <c r="AP12" s="175"/>
      <c r="AQ12" s="22" t="s">
        <v>3</v>
      </c>
      <c r="AR12" s="175">
        <v>4</v>
      </c>
      <c r="AS12" s="176"/>
      <c r="AT12" s="189">
        <v>1</v>
      </c>
      <c r="AU12" s="161"/>
      <c r="AV12" s="72" t="s">
        <v>3</v>
      </c>
      <c r="AW12" s="161">
        <v>4</v>
      </c>
      <c r="AX12" s="162"/>
      <c r="AY12" s="170">
        <f>SUM(P12+U12+Z12+AE12+AJ12+AO12+AT12)</f>
        <v>13</v>
      </c>
      <c r="AZ12" s="244"/>
      <c r="BA12" s="170">
        <f>SUM(S12+X12+AC12+AH12+AM12+AR12+AW12)</f>
        <v>13</v>
      </c>
      <c r="BB12" s="244"/>
      <c r="BC12" s="166">
        <v>7</v>
      </c>
      <c r="BD12" s="244"/>
      <c r="BE12" s="180" t="s">
        <v>101</v>
      </c>
      <c r="BF12" s="244"/>
    </row>
    <row r="13" spans="1:58" ht="12.75">
      <c r="A13" s="12">
        <v>3</v>
      </c>
      <c r="B13" s="118" t="s">
        <v>80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0"/>
      <c r="U13" s="314">
        <v>0</v>
      </c>
      <c r="V13" s="315"/>
      <c r="W13" s="92" t="s">
        <v>3</v>
      </c>
      <c r="X13" s="315">
        <v>1</v>
      </c>
      <c r="Y13" s="316"/>
      <c r="Z13" s="189">
        <v>3</v>
      </c>
      <c r="AA13" s="161"/>
      <c r="AB13" s="72" t="s">
        <v>3</v>
      </c>
      <c r="AC13" s="161">
        <v>6</v>
      </c>
      <c r="AD13" s="162"/>
      <c r="AE13" s="31"/>
      <c r="AF13" s="32"/>
      <c r="AG13" s="32"/>
      <c r="AH13" s="32"/>
      <c r="AI13" s="32"/>
      <c r="AJ13" s="303">
        <v>1</v>
      </c>
      <c r="AK13" s="304"/>
      <c r="AL13" s="87" t="s">
        <v>3</v>
      </c>
      <c r="AM13" s="304">
        <v>0</v>
      </c>
      <c r="AN13" s="305"/>
      <c r="AO13" s="174">
        <v>6</v>
      </c>
      <c r="AP13" s="151"/>
      <c r="AQ13" s="78" t="s">
        <v>3</v>
      </c>
      <c r="AR13" s="151">
        <v>3</v>
      </c>
      <c r="AS13" s="152"/>
      <c r="AT13" s="189">
        <v>2</v>
      </c>
      <c r="AU13" s="161"/>
      <c r="AV13" s="72" t="s">
        <v>3</v>
      </c>
      <c r="AW13" s="161">
        <v>6</v>
      </c>
      <c r="AX13" s="162"/>
      <c r="AY13" s="170">
        <f>SUM(P13+U13+Z13+AE13+AJ13+AO13+AT13)</f>
        <v>12</v>
      </c>
      <c r="AZ13" s="244"/>
      <c r="BA13" s="170">
        <f>SUM(S13+X13+AC13+AH13+AM13+AR13+AW13)</f>
        <v>16</v>
      </c>
      <c r="BB13" s="244"/>
      <c r="BC13" s="166">
        <v>6</v>
      </c>
      <c r="BD13" s="244"/>
      <c r="BE13" s="180" t="s">
        <v>102</v>
      </c>
      <c r="BF13" s="244"/>
    </row>
    <row r="14" spans="1:58" ht="12.75">
      <c r="A14" s="64">
        <v>4</v>
      </c>
      <c r="B14" s="118" t="s">
        <v>25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20"/>
      <c r="U14" s="309">
        <v>0</v>
      </c>
      <c r="V14" s="304"/>
      <c r="W14" s="86" t="s">
        <v>3</v>
      </c>
      <c r="X14" s="304">
        <v>1</v>
      </c>
      <c r="Y14" s="305"/>
      <c r="Z14" s="303">
        <v>0</v>
      </c>
      <c r="AA14" s="304"/>
      <c r="AB14" s="87" t="s">
        <v>3</v>
      </c>
      <c r="AC14" s="304">
        <v>1</v>
      </c>
      <c r="AD14" s="305"/>
      <c r="AE14" s="303">
        <v>0</v>
      </c>
      <c r="AF14" s="304"/>
      <c r="AG14" s="87" t="s">
        <v>3</v>
      </c>
      <c r="AH14" s="304">
        <v>1</v>
      </c>
      <c r="AI14" s="305"/>
      <c r="AJ14" s="88"/>
      <c r="AK14" s="89"/>
      <c r="AL14" s="89"/>
      <c r="AM14" s="89"/>
      <c r="AN14" s="89"/>
      <c r="AO14" s="303">
        <v>0</v>
      </c>
      <c r="AP14" s="304"/>
      <c r="AQ14" s="87" t="s">
        <v>3</v>
      </c>
      <c r="AR14" s="304">
        <v>1</v>
      </c>
      <c r="AS14" s="305"/>
      <c r="AT14" s="303">
        <v>0</v>
      </c>
      <c r="AU14" s="304"/>
      <c r="AV14" s="87" t="s">
        <v>3</v>
      </c>
      <c r="AW14" s="304">
        <v>1</v>
      </c>
      <c r="AX14" s="305"/>
      <c r="AY14" s="170">
        <f>SUM(P14+U14+Z14+AE14+AJ14+AO14+AT14)</f>
        <v>0</v>
      </c>
      <c r="AZ14" s="244"/>
      <c r="BA14" s="170">
        <f>SUM(S14+X14+AC14+AH14+AM14+AR14+AW14)</f>
        <v>5</v>
      </c>
      <c r="BB14" s="244"/>
      <c r="BC14" s="166" t="s">
        <v>108</v>
      </c>
      <c r="BD14" s="244"/>
      <c r="BE14" s="180" t="s">
        <v>108</v>
      </c>
      <c r="BF14" s="244"/>
    </row>
    <row r="15" spans="1:58" ht="12.75">
      <c r="A15" s="64">
        <v>5</v>
      </c>
      <c r="B15" s="118" t="s">
        <v>76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20"/>
      <c r="U15" s="195">
        <v>3</v>
      </c>
      <c r="V15" s="151"/>
      <c r="W15" s="83" t="s">
        <v>3</v>
      </c>
      <c r="X15" s="151">
        <v>1</v>
      </c>
      <c r="Y15" s="152"/>
      <c r="Z15" s="177">
        <v>4</v>
      </c>
      <c r="AA15" s="175"/>
      <c r="AB15" s="22" t="s">
        <v>3</v>
      </c>
      <c r="AC15" s="175">
        <v>4</v>
      </c>
      <c r="AD15" s="176"/>
      <c r="AE15" s="189">
        <v>3</v>
      </c>
      <c r="AF15" s="161"/>
      <c r="AG15" s="72" t="s">
        <v>3</v>
      </c>
      <c r="AH15" s="161">
        <v>6</v>
      </c>
      <c r="AI15" s="162"/>
      <c r="AJ15" s="303">
        <v>1</v>
      </c>
      <c r="AK15" s="304"/>
      <c r="AL15" s="87" t="s">
        <v>3</v>
      </c>
      <c r="AM15" s="304">
        <v>0</v>
      </c>
      <c r="AN15" s="305"/>
      <c r="AO15" s="31"/>
      <c r="AP15" s="32"/>
      <c r="AQ15" s="32"/>
      <c r="AR15" s="32"/>
      <c r="AS15" s="32"/>
      <c r="AT15" s="189">
        <v>1</v>
      </c>
      <c r="AU15" s="161"/>
      <c r="AV15" s="72" t="s">
        <v>3</v>
      </c>
      <c r="AW15" s="161">
        <v>6</v>
      </c>
      <c r="AX15" s="162"/>
      <c r="AY15" s="170">
        <f>SUM(P15+U15+Z15+AE15+AJ15+AO15+AT15)</f>
        <v>12</v>
      </c>
      <c r="AZ15" s="244"/>
      <c r="BA15" s="170">
        <f>SUM(S15+X15+AC15+AH15+AM15+AR15+AW15)</f>
        <v>17</v>
      </c>
      <c r="BB15" s="244"/>
      <c r="BC15" s="166">
        <v>7</v>
      </c>
      <c r="BD15" s="244"/>
      <c r="BE15" s="180" t="s">
        <v>104</v>
      </c>
      <c r="BF15" s="244"/>
    </row>
    <row r="16" spans="1:58" ht="13.5" thickBot="1">
      <c r="A16" s="16">
        <v>6</v>
      </c>
      <c r="B16" s="121" t="s">
        <v>42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  <c r="U16" s="193">
        <v>5</v>
      </c>
      <c r="V16" s="190"/>
      <c r="W16" s="71" t="s">
        <v>3</v>
      </c>
      <c r="X16" s="190">
        <v>0</v>
      </c>
      <c r="Y16" s="190"/>
      <c r="Z16" s="274">
        <v>4</v>
      </c>
      <c r="AA16" s="190"/>
      <c r="AB16" s="71" t="s">
        <v>3</v>
      </c>
      <c r="AC16" s="190">
        <v>1</v>
      </c>
      <c r="AD16" s="275"/>
      <c r="AE16" s="274">
        <v>6</v>
      </c>
      <c r="AF16" s="190"/>
      <c r="AG16" s="71" t="s">
        <v>3</v>
      </c>
      <c r="AH16" s="190">
        <v>2</v>
      </c>
      <c r="AI16" s="275"/>
      <c r="AJ16" s="300">
        <v>1</v>
      </c>
      <c r="AK16" s="301"/>
      <c r="AL16" s="91" t="s">
        <v>3</v>
      </c>
      <c r="AM16" s="301">
        <v>0</v>
      </c>
      <c r="AN16" s="302"/>
      <c r="AO16" s="274">
        <v>6</v>
      </c>
      <c r="AP16" s="190"/>
      <c r="AQ16" s="71" t="s">
        <v>3</v>
      </c>
      <c r="AR16" s="190">
        <v>1</v>
      </c>
      <c r="AS16" s="275"/>
      <c r="AT16" s="261"/>
      <c r="AU16" s="253"/>
      <c r="AV16" s="34"/>
      <c r="AW16" s="253"/>
      <c r="AX16" s="254"/>
      <c r="AY16" s="129">
        <f>SUM(P16+U16+Z16+AE16+AJ16+AO16+AT16)</f>
        <v>22</v>
      </c>
      <c r="AZ16" s="276"/>
      <c r="BA16" s="129">
        <f>SUM(S16+X16+AC16+AH16+AM16+AR16+AW16)</f>
        <v>4</v>
      </c>
      <c r="BB16" s="276"/>
      <c r="BC16" s="269">
        <v>15</v>
      </c>
      <c r="BD16" s="276"/>
      <c r="BE16" s="197" t="s">
        <v>99</v>
      </c>
      <c r="BF16" s="276"/>
    </row>
    <row r="17" spans="1:58" ht="14.25" thickBot="1" thickTop="1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247"/>
      <c r="AK17" s="247"/>
      <c r="AL17" s="247"/>
      <c r="AM17" s="247"/>
      <c r="AN17" s="247"/>
      <c r="AO17" s="247"/>
      <c r="AP17" s="247"/>
      <c r="AQ17" s="247"/>
      <c r="AR17" s="247"/>
      <c r="AS17" s="277"/>
      <c r="AT17" s="163" t="s">
        <v>8</v>
      </c>
      <c r="AU17" s="164"/>
      <c r="AV17" s="164"/>
      <c r="AW17" s="164"/>
      <c r="AX17" s="165"/>
      <c r="AY17" s="248">
        <f>SUM(AY11:AY16)</f>
        <v>64</v>
      </c>
      <c r="AZ17" s="278"/>
      <c r="BA17" s="248">
        <f>SUM(BA11:BA16)</f>
        <v>64</v>
      </c>
      <c r="BB17" s="278"/>
      <c r="BC17" s="62"/>
      <c r="BD17" s="63"/>
      <c r="BE17" s="52"/>
      <c r="BF17" s="52"/>
    </row>
    <row r="18" spans="1:58" ht="17.25" thickBot="1" thickTop="1">
      <c r="A18" s="135" t="s">
        <v>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ht="14.25" thickBot="1" thickTop="1">
      <c r="A19" s="126" t="s">
        <v>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17"/>
      <c r="U19" s="185">
        <v>1</v>
      </c>
      <c r="V19" s="134"/>
      <c r="W19" s="133">
        <v>2</v>
      </c>
      <c r="X19" s="134"/>
      <c r="Y19" s="133">
        <v>3</v>
      </c>
      <c r="Z19" s="134"/>
      <c r="AA19" s="133">
        <v>4</v>
      </c>
      <c r="AB19" s="134"/>
      <c r="AC19" s="133">
        <v>5</v>
      </c>
      <c r="AD19" s="134"/>
      <c r="AE19" s="133">
        <v>6</v>
      </c>
      <c r="AF19" s="134"/>
      <c r="AG19" s="133">
        <v>7</v>
      </c>
      <c r="AH19" s="134"/>
      <c r="AI19" s="133">
        <v>8</v>
      </c>
      <c r="AJ19" s="134"/>
      <c r="AK19" s="133">
        <v>9</v>
      </c>
      <c r="AL19" s="200"/>
      <c r="AM19" s="133">
        <v>10</v>
      </c>
      <c r="AN19" s="134"/>
      <c r="AO19" s="133">
        <v>11</v>
      </c>
      <c r="AP19" s="134"/>
      <c r="AQ19" s="133">
        <v>12</v>
      </c>
      <c r="AR19" s="200"/>
      <c r="AS19" s="133">
        <v>13</v>
      </c>
      <c r="AT19" s="134"/>
      <c r="AU19" s="133">
        <v>14</v>
      </c>
      <c r="AV19" s="134"/>
      <c r="AW19" s="133">
        <v>15</v>
      </c>
      <c r="AX19" s="279"/>
      <c r="AY19" s="101"/>
      <c r="AZ19" s="101"/>
      <c r="BA19" s="101"/>
      <c r="BB19" s="101"/>
      <c r="BC19" s="101"/>
      <c r="BD19" s="101"/>
      <c r="BE19" s="211"/>
      <c r="BF19" s="211"/>
    </row>
    <row r="20" spans="1:58" ht="13.5" thickTop="1">
      <c r="A20" s="11">
        <v>1</v>
      </c>
      <c r="B20" s="239" t="s">
        <v>82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1"/>
      <c r="U20" s="141" t="s">
        <v>98</v>
      </c>
      <c r="V20" s="142"/>
      <c r="W20" s="143" t="s">
        <v>98</v>
      </c>
      <c r="X20" s="142"/>
      <c r="Y20" s="143" t="s">
        <v>98</v>
      </c>
      <c r="Z20" s="142"/>
      <c r="AA20" s="143" t="s">
        <v>98</v>
      </c>
      <c r="AB20" s="142"/>
      <c r="AC20" s="143" t="s">
        <v>98</v>
      </c>
      <c r="AD20" s="142"/>
      <c r="AE20" s="143" t="s">
        <v>98</v>
      </c>
      <c r="AF20" s="142"/>
      <c r="AG20" s="143" t="s">
        <v>98</v>
      </c>
      <c r="AH20" s="142"/>
      <c r="AI20" s="143" t="s">
        <v>98</v>
      </c>
      <c r="AJ20" s="142"/>
      <c r="AK20" s="143" t="s">
        <v>98</v>
      </c>
      <c r="AL20" s="252"/>
      <c r="AM20" s="156"/>
      <c r="AN20" s="157"/>
      <c r="AO20" s="156"/>
      <c r="AP20" s="157"/>
      <c r="AQ20" s="156"/>
      <c r="AR20" s="201"/>
      <c r="AS20" s="156"/>
      <c r="AT20" s="157"/>
      <c r="AU20" s="156"/>
      <c r="AV20" s="157"/>
      <c r="AW20" s="156"/>
      <c r="AX20" s="263"/>
      <c r="AY20" s="103"/>
      <c r="AZ20" s="103"/>
      <c r="BA20" s="103"/>
      <c r="BB20" s="103"/>
      <c r="BC20" s="18"/>
      <c r="BD20" s="18"/>
      <c r="BE20" s="104"/>
      <c r="BF20" s="104"/>
    </row>
    <row r="21" spans="1:58" ht="12.75">
      <c r="A21" s="12">
        <v>2</v>
      </c>
      <c r="B21" s="118" t="s">
        <v>81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/>
      <c r="U21" s="184" t="s">
        <v>98</v>
      </c>
      <c r="V21" s="112"/>
      <c r="W21" s="111" t="s">
        <v>98</v>
      </c>
      <c r="X21" s="112"/>
      <c r="Y21" s="111" t="s">
        <v>98</v>
      </c>
      <c r="Z21" s="112"/>
      <c r="AA21" s="111" t="s">
        <v>98</v>
      </c>
      <c r="AB21" s="112"/>
      <c r="AC21" s="111" t="s">
        <v>98</v>
      </c>
      <c r="AD21" s="112"/>
      <c r="AE21" s="111" t="s">
        <v>98</v>
      </c>
      <c r="AF21" s="112"/>
      <c r="AG21" s="111" t="s">
        <v>98</v>
      </c>
      <c r="AH21" s="112"/>
      <c r="AI21" s="148"/>
      <c r="AJ21" s="149"/>
      <c r="AK21" s="148"/>
      <c r="AL21" s="206"/>
      <c r="AM21" s="148"/>
      <c r="AN21" s="149"/>
      <c r="AO21" s="148"/>
      <c r="AP21" s="149"/>
      <c r="AQ21" s="148"/>
      <c r="AR21" s="206"/>
      <c r="AS21" s="148"/>
      <c r="AT21" s="149"/>
      <c r="AU21" s="148"/>
      <c r="AV21" s="149"/>
      <c r="AW21" s="148"/>
      <c r="AX21" s="273"/>
      <c r="AY21" s="18"/>
      <c r="AZ21" s="18"/>
      <c r="BA21" s="18"/>
      <c r="BB21" s="18"/>
      <c r="BC21" s="18"/>
      <c r="BD21" s="18"/>
      <c r="BE21" s="104"/>
      <c r="BF21" s="104"/>
    </row>
    <row r="22" spans="1:58" ht="12.75">
      <c r="A22" s="12">
        <v>3</v>
      </c>
      <c r="B22" s="118" t="s">
        <v>80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20"/>
      <c r="U22" s="184" t="s">
        <v>98</v>
      </c>
      <c r="V22" s="112"/>
      <c r="W22" s="111" t="s">
        <v>98</v>
      </c>
      <c r="X22" s="112"/>
      <c r="Y22" s="111" t="s">
        <v>98</v>
      </c>
      <c r="Z22" s="112"/>
      <c r="AA22" s="111" t="s">
        <v>98</v>
      </c>
      <c r="AB22" s="112"/>
      <c r="AC22" s="111" t="s">
        <v>98</v>
      </c>
      <c r="AD22" s="112"/>
      <c r="AE22" s="111" t="s">
        <v>98</v>
      </c>
      <c r="AF22" s="112"/>
      <c r="AG22" s="148"/>
      <c r="AH22" s="149"/>
      <c r="AI22" s="148"/>
      <c r="AJ22" s="149"/>
      <c r="AK22" s="148"/>
      <c r="AL22" s="149"/>
      <c r="AM22" s="73"/>
      <c r="AN22" s="74"/>
      <c r="AO22" s="73"/>
      <c r="AP22" s="74"/>
      <c r="AQ22" s="73"/>
      <c r="AR22" s="85"/>
      <c r="AS22" s="73"/>
      <c r="AT22" s="74"/>
      <c r="AU22" s="73"/>
      <c r="AV22" s="74"/>
      <c r="AW22" s="73"/>
      <c r="AX22" s="75"/>
      <c r="AY22" s="18"/>
      <c r="AZ22" s="18"/>
      <c r="BA22" s="18"/>
      <c r="BB22" s="18"/>
      <c r="BC22" s="18"/>
      <c r="BD22" s="18"/>
      <c r="BE22" s="61"/>
      <c r="BF22" s="61"/>
    </row>
    <row r="23" spans="1:58" ht="12.75">
      <c r="A23" s="12">
        <v>4</v>
      </c>
      <c r="B23" s="118" t="s">
        <v>25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20"/>
      <c r="U23" s="288" t="s">
        <v>109</v>
      </c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90"/>
      <c r="AY23" s="18"/>
      <c r="AZ23" s="18"/>
      <c r="BA23" s="18"/>
      <c r="BB23" s="18"/>
      <c r="BC23" s="18"/>
      <c r="BD23" s="18"/>
      <c r="BE23" s="104"/>
      <c r="BF23" s="104"/>
    </row>
    <row r="24" spans="1:58" ht="12.75">
      <c r="A24" s="64">
        <v>5</v>
      </c>
      <c r="B24" s="118" t="s">
        <v>76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20"/>
      <c r="U24" s="184" t="s">
        <v>98</v>
      </c>
      <c r="V24" s="112"/>
      <c r="W24" s="111" t="s">
        <v>98</v>
      </c>
      <c r="X24" s="112"/>
      <c r="Y24" s="111" t="s">
        <v>98</v>
      </c>
      <c r="Z24" s="112"/>
      <c r="AA24" s="111" t="s">
        <v>98</v>
      </c>
      <c r="AB24" s="112"/>
      <c r="AC24" s="111" t="s">
        <v>98</v>
      </c>
      <c r="AD24" s="112"/>
      <c r="AE24" s="111" t="s">
        <v>98</v>
      </c>
      <c r="AF24" s="112"/>
      <c r="AG24" s="111" t="s">
        <v>98</v>
      </c>
      <c r="AH24" s="112"/>
      <c r="AI24" s="73"/>
      <c r="AJ24" s="74"/>
      <c r="AK24" s="73"/>
      <c r="AL24" s="85"/>
      <c r="AM24" s="73"/>
      <c r="AN24" s="74"/>
      <c r="AO24" s="73"/>
      <c r="AP24" s="74"/>
      <c r="AQ24" s="76"/>
      <c r="AR24" s="77"/>
      <c r="AS24" s="73"/>
      <c r="AT24" s="74"/>
      <c r="AU24" s="73"/>
      <c r="AV24" s="74"/>
      <c r="AW24" s="76"/>
      <c r="AX24" s="79"/>
      <c r="AY24" s="18"/>
      <c r="AZ24" s="18"/>
      <c r="BA24" s="18"/>
      <c r="BB24" s="18"/>
      <c r="BC24" s="18"/>
      <c r="BD24" s="18"/>
      <c r="BE24" s="61"/>
      <c r="BF24" s="61"/>
    </row>
    <row r="25" spans="1:58" ht="13.5" thickBot="1">
      <c r="A25" s="16">
        <v>6</v>
      </c>
      <c r="B25" s="121" t="s">
        <v>42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3"/>
      <c r="U25" s="144" t="s">
        <v>98</v>
      </c>
      <c r="V25" s="145"/>
      <c r="W25" s="150" t="s">
        <v>98</v>
      </c>
      <c r="X25" s="145"/>
      <c r="Y25" s="150" t="s">
        <v>98</v>
      </c>
      <c r="Z25" s="145"/>
      <c r="AA25" s="150" t="s">
        <v>98</v>
      </c>
      <c r="AB25" s="145"/>
      <c r="AC25" s="150" t="s">
        <v>98</v>
      </c>
      <c r="AD25" s="145"/>
      <c r="AE25" s="150" t="s">
        <v>98</v>
      </c>
      <c r="AF25" s="145"/>
      <c r="AG25" s="150" t="s">
        <v>98</v>
      </c>
      <c r="AH25" s="145"/>
      <c r="AI25" s="150" t="s">
        <v>98</v>
      </c>
      <c r="AJ25" s="145"/>
      <c r="AK25" s="150" t="s">
        <v>98</v>
      </c>
      <c r="AL25" s="272"/>
      <c r="AM25" s="150" t="s">
        <v>98</v>
      </c>
      <c r="AN25" s="145"/>
      <c r="AO25" s="150" t="s">
        <v>98</v>
      </c>
      <c r="AP25" s="145"/>
      <c r="AQ25" s="150" t="s">
        <v>98</v>
      </c>
      <c r="AR25" s="272"/>
      <c r="AS25" s="150" t="s">
        <v>98</v>
      </c>
      <c r="AT25" s="145"/>
      <c r="AU25" s="150" t="s">
        <v>98</v>
      </c>
      <c r="AV25" s="145"/>
      <c r="AW25" s="150" t="s">
        <v>98</v>
      </c>
      <c r="AX25" s="281"/>
      <c r="AY25" s="103"/>
      <c r="AZ25" s="103"/>
      <c r="BA25" s="103"/>
      <c r="BB25" s="103"/>
      <c r="BC25" s="18"/>
      <c r="BD25" s="18"/>
      <c r="BE25" s="104"/>
      <c r="BF25" s="104"/>
    </row>
    <row r="26" ht="14.25" thickBot="1" thickTop="1"/>
    <row r="27" spans="1:59" ht="14.25" thickBot="1" thickTop="1">
      <c r="A27" s="126" t="s">
        <v>10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17"/>
      <c r="U27" s="113">
        <v>1</v>
      </c>
      <c r="V27" s="114"/>
      <c r="W27" s="114"/>
      <c r="X27" s="114"/>
      <c r="Y27" s="115"/>
      <c r="Z27" s="153">
        <v>2</v>
      </c>
      <c r="AA27" s="114"/>
      <c r="AB27" s="114"/>
      <c r="AC27" s="114"/>
      <c r="AD27" s="115"/>
      <c r="AE27" s="153">
        <v>3</v>
      </c>
      <c r="AF27" s="114"/>
      <c r="AG27" s="114"/>
      <c r="AH27" s="114"/>
      <c r="AI27" s="115"/>
      <c r="AJ27" s="153">
        <v>4</v>
      </c>
      <c r="AK27" s="114"/>
      <c r="AL27" s="114"/>
      <c r="AM27" s="114"/>
      <c r="AN27" s="115"/>
      <c r="AO27" s="153">
        <v>5</v>
      </c>
      <c r="AP27" s="114"/>
      <c r="AQ27" s="114"/>
      <c r="AR27" s="114"/>
      <c r="AS27" s="115"/>
      <c r="AT27" s="172" t="s">
        <v>1</v>
      </c>
      <c r="AU27" s="173"/>
      <c r="AV27" s="172" t="s">
        <v>2</v>
      </c>
      <c r="AW27" s="173"/>
      <c r="AX27" s="172" t="s">
        <v>15</v>
      </c>
      <c r="AY27" s="237"/>
      <c r="AZ27" s="172" t="s">
        <v>16</v>
      </c>
      <c r="BA27" s="109"/>
      <c r="BB27" s="65"/>
      <c r="BC27" s="211"/>
      <c r="BD27" s="238"/>
      <c r="BE27" s="211"/>
      <c r="BF27" s="238"/>
      <c r="BG27" s="15"/>
    </row>
    <row r="28" spans="1:59" ht="13.5" thickTop="1">
      <c r="A28" s="11">
        <v>1</v>
      </c>
      <c r="B28" s="239" t="s">
        <v>28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1"/>
      <c r="U28" s="30"/>
      <c r="V28" s="30"/>
      <c r="W28" s="30"/>
      <c r="X28" s="30"/>
      <c r="Y28" s="30"/>
      <c r="Z28" s="258">
        <v>2</v>
      </c>
      <c r="AA28" s="259"/>
      <c r="AB28" s="20" t="s">
        <v>3</v>
      </c>
      <c r="AC28" s="259">
        <v>2</v>
      </c>
      <c r="AD28" s="260"/>
      <c r="AE28" s="205">
        <v>4</v>
      </c>
      <c r="AF28" s="203"/>
      <c r="AG28" s="70" t="s">
        <v>3</v>
      </c>
      <c r="AH28" s="203">
        <v>2</v>
      </c>
      <c r="AI28" s="204"/>
      <c r="AJ28" s="158">
        <v>2</v>
      </c>
      <c r="AK28" s="159"/>
      <c r="AL28" s="80" t="s">
        <v>3</v>
      </c>
      <c r="AM28" s="159">
        <v>3</v>
      </c>
      <c r="AN28" s="160"/>
      <c r="AO28" s="158">
        <v>4</v>
      </c>
      <c r="AP28" s="159"/>
      <c r="AQ28" s="80" t="s">
        <v>3</v>
      </c>
      <c r="AR28" s="159">
        <v>6</v>
      </c>
      <c r="AS28" s="160"/>
      <c r="AT28" s="168">
        <f>SUM(U28+Z28+AE28+AJ28+AO28)</f>
        <v>12</v>
      </c>
      <c r="AU28" s="169"/>
      <c r="AV28" s="168">
        <f>SUM(X28+AC28+AH28+AM28+AR28)</f>
        <v>13</v>
      </c>
      <c r="AW28" s="169"/>
      <c r="AX28" s="182">
        <v>4</v>
      </c>
      <c r="AY28" s="242"/>
      <c r="AZ28" s="178" t="s">
        <v>104</v>
      </c>
      <c r="BA28" s="229"/>
      <c r="BB28" s="65"/>
      <c r="BC28" s="243"/>
      <c r="BD28" s="238"/>
      <c r="BE28" s="104"/>
      <c r="BF28" s="238"/>
      <c r="BG28" s="27"/>
    </row>
    <row r="29" spans="1:59" ht="12.75">
      <c r="A29" s="12">
        <v>2</v>
      </c>
      <c r="B29" s="118" t="s">
        <v>65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20"/>
      <c r="U29" s="255">
        <v>2</v>
      </c>
      <c r="V29" s="175"/>
      <c r="W29" s="22" t="s">
        <v>3</v>
      </c>
      <c r="X29" s="175">
        <v>2</v>
      </c>
      <c r="Y29" s="176"/>
      <c r="Z29" s="31"/>
      <c r="AA29" s="32"/>
      <c r="AB29" s="32"/>
      <c r="AC29" s="32"/>
      <c r="AD29" s="32"/>
      <c r="AE29" s="174">
        <v>5</v>
      </c>
      <c r="AF29" s="151"/>
      <c r="AG29" s="78" t="s">
        <v>3</v>
      </c>
      <c r="AH29" s="151">
        <v>0</v>
      </c>
      <c r="AI29" s="152"/>
      <c r="AJ29" s="174">
        <v>3</v>
      </c>
      <c r="AK29" s="151"/>
      <c r="AL29" s="78" t="s">
        <v>3</v>
      </c>
      <c r="AM29" s="151">
        <v>1</v>
      </c>
      <c r="AN29" s="152"/>
      <c r="AO29" s="189">
        <v>1</v>
      </c>
      <c r="AP29" s="161"/>
      <c r="AQ29" s="72" t="s">
        <v>3</v>
      </c>
      <c r="AR29" s="161">
        <v>13</v>
      </c>
      <c r="AS29" s="162"/>
      <c r="AT29" s="170">
        <f>SUM(U29+Z29+AE29+AJ29+AO29)</f>
        <v>11</v>
      </c>
      <c r="AU29" s="171"/>
      <c r="AV29" s="170">
        <f>SUM(X29+AC29+AH29+AM29+AR29)</f>
        <v>16</v>
      </c>
      <c r="AW29" s="171"/>
      <c r="AX29" s="166">
        <v>7</v>
      </c>
      <c r="AY29" s="244"/>
      <c r="AZ29" s="180" t="s">
        <v>100</v>
      </c>
      <c r="BA29" s="245"/>
      <c r="BB29" s="65"/>
      <c r="BC29" s="243"/>
      <c r="BD29" s="238"/>
      <c r="BE29" s="104"/>
      <c r="BF29" s="238"/>
      <c r="BG29" s="27"/>
    </row>
    <row r="30" spans="1:59" ht="12.75">
      <c r="A30" s="12">
        <v>3</v>
      </c>
      <c r="B30" s="118" t="s">
        <v>83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20"/>
      <c r="U30" s="202">
        <v>2</v>
      </c>
      <c r="V30" s="161"/>
      <c r="W30" s="81" t="s">
        <v>3</v>
      </c>
      <c r="X30" s="161">
        <v>4</v>
      </c>
      <c r="Y30" s="162"/>
      <c r="Z30" s="189">
        <v>0</v>
      </c>
      <c r="AA30" s="161"/>
      <c r="AB30" s="72" t="s">
        <v>3</v>
      </c>
      <c r="AC30" s="161">
        <v>5</v>
      </c>
      <c r="AD30" s="162"/>
      <c r="AE30" s="31"/>
      <c r="AF30" s="32"/>
      <c r="AG30" s="32"/>
      <c r="AH30" s="32"/>
      <c r="AI30" s="32"/>
      <c r="AJ30" s="189">
        <v>1</v>
      </c>
      <c r="AK30" s="161"/>
      <c r="AL30" s="72" t="s">
        <v>3</v>
      </c>
      <c r="AM30" s="161">
        <v>5</v>
      </c>
      <c r="AN30" s="162"/>
      <c r="AO30" s="189">
        <v>0</v>
      </c>
      <c r="AP30" s="161"/>
      <c r="AQ30" s="72" t="s">
        <v>3</v>
      </c>
      <c r="AR30" s="161">
        <v>21</v>
      </c>
      <c r="AS30" s="162"/>
      <c r="AT30" s="170">
        <f>SUM(U30+Z30+AE30+AJ30+AO30)</f>
        <v>3</v>
      </c>
      <c r="AU30" s="171"/>
      <c r="AV30" s="170">
        <f>SUM(X30+AC30+AH30+AM30+AR30)</f>
        <v>35</v>
      </c>
      <c r="AW30" s="171"/>
      <c r="AX30" s="166">
        <v>0</v>
      </c>
      <c r="AY30" s="244"/>
      <c r="AZ30" s="180" t="s">
        <v>102</v>
      </c>
      <c r="BA30" s="245"/>
      <c r="BB30" s="65"/>
      <c r="BC30" s="243"/>
      <c r="BD30" s="238"/>
      <c r="BE30" s="104"/>
      <c r="BF30" s="238"/>
      <c r="BG30" s="27"/>
    </row>
    <row r="31" spans="1:59" ht="12.75">
      <c r="A31" s="64">
        <v>4</v>
      </c>
      <c r="B31" s="118" t="s">
        <v>64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20"/>
      <c r="U31" s="195">
        <v>3</v>
      </c>
      <c r="V31" s="151"/>
      <c r="W31" s="83" t="s">
        <v>3</v>
      </c>
      <c r="X31" s="151">
        <v>2</v>
      </c>
      <c r="Y31" s="152"/>
      <c r="Z31" s="189">
        <v>1</v>
      </c>
      <c r="AA31" s="161"/>
      <c r="AB31" s="72" t="s">
        <v>3</v>
      </c>
      <c r="AC31" s="161">
        <v>3</v>
      </c>
      <c r="AD31" s="162"/>
      <c r="AE31" s="174">
        <v>5</v>
      </c>
      <c r="AF31" s="151"/>
      <c r="AG31" s="78" t="s">
        <v>3</v>
      </c>
      <c r="AH31" s="151">
        <v>1</v>
      </c>
      <c r="AI31" s="152"/>
      <c r="AJ31" s="31"/>
      <c r="AK31" s="32"/>
      <c r="AL31" s="32"/>
      <c r="AM31" s="32"/>
      <c r="AN31" s="32"/>
      <c r="AO31" s="189">
        <v>2</v>
      </c>
      <c r="AP31" s="161"/>
      <c r="AQ31" s="72" t="s">
        <v>3</v>
      </c>
      <c r="AR31" s="161">
        <v>5</v>
      </c>
      <c r="AS31" s="162"/>
      <c r="AT31" s="170">
        <f>SUM(U31+Z31+AE31+AJ31+AO31)</f>
        <v>11</v>
      </c>
      <c r="AU31" s="171"/>
      <c r="AV31" s="170">
        <f>SUM(X31+AC31+AH31+AM31+AR31)</f>
        <v>11</v>
      </c>
      <c r="AW31" s="171"/>
      <c r="AX31" s="166">
        <v>6</v>
      </c>
      <c r="AY31" s="244"/>
      <c r="AZ31" s="180" t="s">
        <v>101</v>
      </c>
      <c r="BA31" s="245"/>
      <c r="BB31" s="65"/>
      <c r="BC31" s="243"/>
      <c r="BD31" s="238"/>
      <c r="BE31" s="104"/>
      <c r="BF31" s="238"/>
      <c r="BG31" s="27"/>
    </row>
    <row r="32" spans="1:59" ht="13.5" thickBot="1">
      <c r="A32" s="16">
        <v>5</v>
      </c>
      <c r="B32" s="121" t="s">
        <v>41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3"/>
      <c r="U32" s="193">
        <v>6</v>
      </c>
      <c r="V32" s="190"/>
      <c r="W32" s="84" t="s">
        <v>3</v>
      </c>
      <c r="X32" s="190">
        <v>4</v>
      </c>
      <c r="Y32" s="275"/>
      <c r="Z32" s="274">
        <v>13</v>
      </c>
      <c r="AA32" s="190"/>
      <c r="AB32" s="71" t="s">
        <v>3</v>
      </c>
      <c r="AC32" s="190">
        <v>1</v>
      </c>
      <c r="AD32" s="275"/>
      <c r="AE32" s="274">
        <v>21</v>
      </c>
      <c r="AF32" s="190"/>
      <c r="AG32" s="71" t="s">
        <v>3</v>
      </c>
      <c r="AH32" s="190">
        <v>0</v>
      </c>
      <c r="AI32" s="275"/>
      <c r="AJ32" s="174">
        <v>5</v>
      </c>
      <c r="AK32" s="151"/>
      <c r="AL32" s="78" t="s">
        <v>3</v>
      </c>
      <c r="AM32" s="151">
        <v>2</v>
      </c>
      <c r="AN32" s="152"/>
      <c r="AO32" s="31"/>
      <c r="AP32" s="32"/>
      <c r="AQ32" s="32"/>
      <c r="AR32" s="32"/>
      <c r="AS32" s="32"/>
      <c r="AT32" s="129">
        <f>SUM(U32+Z32+AE32+AJ32+AO32)</f>
        <v>45</v>
      </c>
      <c r="AU32" s="130"/>
      <c r="AV32" s="129">
        <f>SUM(X32+AC32+AH32+AM32+AR32)</f>
        <v>7</v>
      </c>
      <c r="AW32" s="130"/>
      <c r="AX32" s="166">
        <v>12</v>
      </c>
      <c r="AY32" s="244"/>
      <c r="AZ32" s="250" t="s">
        <v>99</v>
      </c>
      <c r="BA32" s="251"/>
      <c r="BB32" s="65"/>
      <c r="BC32" s="243"/>
      <c r="BD32" s="238"/>
      <c r="BE32" s="104"/>
      <c r="BF32" s="238"/>
      <c r="BG32" s="27"/>
    </row>
    <row r="33" spans="1:59" ht="14.25" thickBot="1" thickTop="1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47"/>
      <c r="AK33" s="247"/>
      <c r="AL33" s="247"/>
      <c r="AM33" s="247"/>
      <c r="AN33" s="247"/>
      <c r="AO33" s="163" t="s">
        <v>8</v>
      </c>
      <c r="AP33" s="164"/>
      <c r="AQ33" s="164"/>
      <c r="AR33" s="164"/>
      <c r="AS33" s="165"/>
      <c r="AT33" s="248">
        <f>SUM(AT28:AT32)</f>
        <v>82</v>
      </c>
      <c r="AU33" s="249"/>
      <c r="AV33" s="248">
        <f>SUM(AV28:AV32)</f>
        <v>82</v>
      </c>
      <c r="AW33" s="249"/>
      <c r="AX33" s="62"/>
      <c r="AY33" s="63"/>
      <c r="AZ33" s="66"/>
      <c r="BA33" s="66"/>
      <c r="BB33" s="37"/>
      <c r="BC33" s="37"/>
      <c r="BD33" s="37"/>
      <c r="BE33" s="52"/>
      <c r="BF33" s="52"/>
      <c r="BG33" s="29"/>
    </row>
    <row r="34" spans="1:59" ht="17.25" thickBot="1" thickTop="1">
      <c r="A34" s="135" t="s">
        <v>4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1"/>
    </row>
    <row r="35" spans="1:59" ht="14.25" thickBot="1" thickTop="1">
      <c r="A35" s="126" t="s">
        <v>10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17"/>
      <c r="U35" s="185">
        <v>1</v>
      </c>
      <c r="V35" s="134"/>
      <c r="W35" s="133">
        <v>2</v>
      </c>
      <c r="X35" s="134"/>
      <c r="Y35" s="133">
        <v>3</v>
      </c>
      <c r="Z35" s="134"/>
      <c r="AA35" s="133">
        <v>4</v>
      </c>
      <c r="AB35" s="134"/>
      <c r="AC35" s="133">
        <v>5</v>
      </c>
      <c r="AD35" s="134"/>
      <c r="AE35" s="133">
        <v>6</v>
      </c>
      <c r="AF35" s="134"/>
      <c r="AG35" s="133">
        <v>7</v>
      </c>
      <c r="AH35" s="134"/>
      <c r="AI35" s="133">
        <v>8</v>
      </c>
      <c r="AJ35" s="134"/>
      <c r="AK35" s="133">
        <v>9</v>
      </c>
      <c r="AL35" s="200"/>
      <c r="AM35" s="133">
        <v>10</v>
      </c>
      <c r="AN35" s="134"/>
      <c r="AO35" s="133">
        <v>11</v>
      </c>
      <c r="AP35" s="134"/>
      <c r="AQ35" s="133">
        <v>12</v>
      </c>
      <c r="AR35" s="200"/>
      <c r="AS35" s="199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211"/>
      <c r="BF35" s="211"/>
      <c r="BG35" s="1"/>
    </row>
    <row r="36" spans="1:59" ht="13.5" thickTop="1">
      <c r="A36" s="11">
        <v>1</v>
      </c>
      <c r="B36" s="239" t="s">
        <v>28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1"/>
      <c r="U36" s="141" t="s">
        <v>98</v>
      </c>
      <c r="V36" s="142"/>
      <c r="W36" s="143" t="s">
        <v>98</v>
      </c>
      <c r="X36" s="142"/>
      <c r="Y36" s="143" t="s">
        <v>98</v>
      </c>
      <c r="Z36" s="142"/>
      <c r="AA36" s="143" t="s">
        <v>98</v>
      </c>
      <c r="AB36" s="142"/>
      <c r="AC36" s="156"/>
      <c r="AD36" s="157"/>
      <c r="AE36" s="156"/>
      <c r="AF36" s="157"/>
      <c r="AG36" s="156"/>
      <c r="AH36" s="157"/>
      <c r="AI36" s="156"/>
      <c r="AJ36" s="157"/>
      <c r="AK36" s="156"/>
      <c r="AL36" s="201"/>
      <c r="AM36" s="156"/>
      <c r="AN36" s="157"/>
      <c r="AO36" s="156"/>
      <c r="AP36" s="157"/>
      <c r="AQ36" s="156"/>
      <c r="AR36" s="201"/>
      <c r="AS36" s="137"/>
      <c r="AT36" s="103"/>
      <c r="AU36" s="103"/>
      <c r="AV36" s="103"/>
      <c r="AW36" s="103"/>
      <c r="AX36" s="103"/>
      <c r="AY36" s="103"/>
      <c r="AZ36" s="103"/>
      <c r="BA36" s="103"/>
      <c r="BB36" s="103"/>
      <c r="BC36" s="18"/>
      <c r="BD36" s="18"/>
      <c r="BE36" s="104"/>
      <c r="BF36" s="104"/>
      <c r="BG36" s="1"/>
    </row>
    <row r="37" spans="1:59" ht="12.75">
      <c r="A37" s="12">
        <v>2</v>
      </c>
      <c r="B37" s="118" t="s">
        <v>65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20"/>
      <c r="U37" s="184" t="s">
        <v>98</v>
      </c>
      <c r="V37" s="112"/>
      <c r="W37" s="111" t="s">
        <v>98</v>
      </c>
      <c r="X37" s="112"/>
      <c r="Y37" s="111" t="s">
        <v>98</v>
      </c>
      <c r="Z37" s="112"/>
      <c r="AA37" s="111" t="s">
        <v>98</v>
      </c>
      <c r="AB37" s="112"/>
      <c r="AC37" s="111" t="s">
        <v>98</v>
      </c>
      <c r="AD37" s="112"/>
      <c r="AE37" s="111" t="s">
        <v>98</v>
      </c>
      <c r="AF37" s="112"/>
      <c r="AG37" s="111" t="s">
        <v>98</v>
      </c>
      <c r="AH37" s="112"/>
      <c r="AI37" s="148"/>
      <c r="AJ37" s="149"/>
      <c r="AK37" s="148"/>
      <c r="AL37" s="206"/>
      <c r="AM37" s="148"/>
      <c r="AN37" s="149"/>
      <c r="AO37" s="148"/>
      <c r="AP37" s="149"/>
      <c r="AQ37" s="148"/>
      <c r="AR37" s="206"/>
      <c r="AS37" s="137"/>
      <c r="AT37" s="103"/>
      <c r="AU37" s="103"/>
      <c r="AV37" s="103"/>
      <c r="AW37" s="103"/>
      <c r="AX37" s="103"/>
      <c r="AY37" s="18"/>
      <c r="AZ37" s="18"/>
      <c r="BA37" s="18"/>
      <c r="BB37" s="18"/>
      <c r="BC37" s="18"/>
      <c r="BD37" s="18"/>
      <c r="BE37" s="104"/>
      <c r="BF37" s="104"/>
      <c r="BG37" s="1"/>
    </row>
    <row r="38" spans="1:59" ht="12.75">
      <c r="A38" s="12">
        <v>3</v>
      </c>
      <c r="B38" s="118" t="s">
        <v>83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20"/>
      <c r="U38" s="317"/>
      <c r="V38" s="149"/>
      <c r="W38" s="148"/>
      <c r="X38" s="149"/>
      <c r="Y38" s="148"/>
      <c r="Z38" s="149"/>
      <c r="AA38" s="148"/>
      <c r="AB38" s="149"/>
      <c r="AC38" s="148"/>
      <c r="AD38" s="149"/>
      <c r="AE38" s="148"/>
      <c r="AF38" s="149"/>
      <c r="AG38" s="148"/>
      <c r="AH38" s="149"/>
      <c r="AI38" s="148"/>
      <c r="AJ38" s="149"/>
      <c r="AK38" s="148"/>
      <c r="AL38" s="149"/>
      <c r="AM38" s="148"/>
      <c r="AN38" s="149"/>
      <c r="AO38" s="148"/>
      <c r="AP38" s="149"/>
      <c r="AQ38" s="148"/>
      <c r="AR38" s="206"/>
      <c r="AS38" s="137"/>
      <c r="AT38" s="103"/>
      <c r="AU38" s="103"/>
      <c r="AV38" s="103"/>
      <c r="AW38" s="103"/>
      <c r="AX38" s="103"/>
      <c r="AY38" s="18"/>
      <c r="AZ38" s="18"/>
      <c r="BA38" s="18"/>
      <c r="BB38" s="18"/>
      <c r="BC38" s="18"/>
      <c r="BD38" s="18"/>
      <c r="BE38" s="104"/>
      <c r="BF38" s="104"/>
      <c r="BG38" s="1"/>
    </row>
    <row r="39" spans="1:59" ht="12.75">
      <c r="A39" s="64">
        <v>4</v>
      </c>
      <c r="B39" s="118" t="s">
        <v>64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20"/>
      <c r="U39" s="184" t="s">
        <v>98</v>
      </c>
      <c r="V39" s="112"/>
      <c r="W39" s="111" t="s">
        <v>98</v>
      </c>
      <c r="X39" s="112"/>
      <c r="Y39" s="111" t="s">
        <v>98</v>
      </c>
      <c r="Z39" s="112"/>
      <c r="AA39" s="111" t="s">
        <v>98</v>
      </c>
      <c r="AB39" s="112"/>
      <c r="AC39" s="111" t="s">
        <v>98</v>
      </c>
      <c r="AD39" s="112"/>
      <c r="AE39" s="111" t="s">
        <v>98</v>
      </c>
      <c r="AF39" s="112"/>
      <c r="AG39" s="73"/>
      <c r="AH39" s="74"/>
      <c r="AI39" s="73"/>
      <c r="AJ39" s="74"/>
      <c r="AK39" s="73"/>
      <c r="AL39" s="85"/>
      <c r="AM39" s="73"/>
      <c r="AN39" s="74"/>
      <c r="AO39" s="73"/>
      <c r="AP39" s="74"/>
      <c r="AQ39" s="76"/>
      <c r="AR39" s="77"/>
      <c r="AS39" s="26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61"/>
      <c r="BF39" s="61"/>
      <c r="BG39" s="1"/>
    </row>
    <row r="40" spans="1:59" ht="13.5" thickBot="1">
      <c r="A40" s="16">
        <v>5</v>
      </c>
      <c r="B40" s="121" t="s">
        <v>41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3"/>
      <c r="U40" s="144" t="s">
        <v>98</v>
      </c>
      <c r="V40" s="145"/>
      <c r="W40" s="150" t="s">
        <v>98</v>
      </c>
      <c r="X40" s="145"/>
      <c r="Y40" s="150" t="s">
        <v>98</v>
      </c>
      <c r="Z40" s="145"/>
      <c r="AA40" s="150" t="s">
        <v>98</v>
      </c>
      <c r="AB40" s="145"/>
      <c r="AC40" s="150" t="s">
        <v>98</v>
      </c>
      <c r="AD40" s="145"/>
      <c r="AE40" s="150" t="s">
        <v>98</v>
      </c>
      <c r="AF40" s="145"/>
      <c r="AG40" s="150" t="s">
        <v>98</v>
      </c>
      <c r="AH40" s="145"/>
      <c r="AI40" s="150" t="s">
        <v>98</v>
      </c>
      <c r="AJ40" s="145"/>
      <c r="AK40" s="150" t="s">
        <v>98</v>
      </c>
      <c r="AL40" s="272"/>
      <c r="AM40" s="150" t="s">
        <v>98</v>
      </c>
      <c r="AN40" s="145"/>
      <c r="AO40" s="150" t="s">
        <v>98</v>
      </c>
      <c r="AP40" s="145"/>
      <c r="AQ40" s="150" t="s">
        <v>98</v>
      </c>
      <c r="AR40" s="272"/>
      <c r="AS40" s="137"/>
      <c r="AT40" s="103"/>
      <c r="AU40" s="103"/>
      <c r="AV40" s="103"/>
      <c r="AW40" s="103"/>
      <c r="AX40" s="103"/>
      <c r="AY40" s="103"/>
      <c r="AZ40" s="103"/>
      <c r="BA40" s="103"/>
      <c r="BB40" s="103"/>
      <c r="BC40" s="18"/>
      <c r="BD40" s="18"/>
      <c r="BE40" s="104"/>
      <c r="BF40" s="104"/>
      <c r="BG40" s="1"/>
    </row>
    <row r="41" spans="1:57" ht="13.5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5.75" thickBot="1">
      <c r="A42" s="5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2"/>
      <c r="AI42" s="17"/>
      <c r="AJ42" s="17"/>
      <c r="AK42" s="17"/>
      <c r="AL42" s="17"/>
      <c r="AM42" s="17"/>
      <c r="AN42" s="17"/>
      <c r="AO42" s="17"/>
      <c r="AP42" s="17"/>
      <c r="AQ42" s="38"/>
      <c r="AR42" s="17"/>
      <c r="AS42" s="39"/>
      <c r="AT42" s="38"/>
      <c r="AU42" s="17"/>
      <c r="AV42" s="38"/>
      <c r="AW42" s="17"/>
      <c r="AX42" s="39"/>
      <c r="AY42" s="38"/>
      <c r="AZ42" s="17"/>
      <c r="BA42" s="2"/>
      <c r="BB42" s="2"/>
      <c r="BC42" s="2"/>
      <c r="BD42" s="2"/>
      <c r="BE42" s="2"/>
    </row>
    <row r="43" spans="1:57" ht="20.25" thickBot="1" thickTop="1">
      <c r="A43" s="13" t="s">
        <v>21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26" t="s">
        <v>5</v>
      </c>
      <c r="AR43" s="127"/>
      <c r="AS43" s="127"/>
      <c r="AT43" s="127"/>
      <c r="AU43" s="117"/>
      <c r="AV43" s="126" t="s">
        <v>6</v>
      </c>
      <c r="AW43" s="127"/>
      <c r="AX43" s="127"/>
      <c r="AY43" s="127"/>
      <c r="AZ43" s="117"/>
      <c r="BA43" s="126" t="s">
        <v>11</v>
      </c>
      <c r="BB43" s="127"/>
      <c r="BC43" s="127"/>
      <c r="BD43" s="127"/>
      <c r="BE43" s="117"/>
    </row>
    <row r="44" spans="1:57" ht="13.5" thickTop="1">
      <c r="A44" s="225" t="s">
        <v>43</v>
      </c>
      <c r="B44" s="226"/>
      <c r="C44" s="227"/>
      <c r="D44" s="228" t="s">
        <v>47</v>
      </c>
      <c r="E44" s="229"/>
      <c r="F44" s="229"/>
      <c r="G44" s="229"/>
      <c r="H44" s="230"/>
      <c r="I44" s="234" t="s">
        <v>42</v>
      </c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86"/>
      <c r="W44" s="8" t="s">
        <v>3</v>
      </c>
      <c r="X44" s="228" t="s">
        <v>48</v>
      </c>
      <c r="Y44" s="229"/>
      <c r="Z44" s="229"/>
      <c r="AA44" s="229"/>
      <c r="AB44" s="230"/>
      <c r="AC44" s="234" t="s">
        <v>65</v>
      </c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6"/>
      <c r="AQ44" s="213">
        <v>5</v>
      </c>
      <c r="AR44" s="203"/>
      <c r="AS44" s="6" t="s">
        <v>3</v>
      </c>
      <c r="AT44" s="203">
        <v>2</v>
      </c>
      <c r="AU44" s="214"/>
      <c r="AV44" s="213" t="s">
        <v>108</v>
      </c>
      <c r="AW44" s="203"/>
      <c r="AX44" s="6" t="s">
        <v>3</v>
      </c>
      <c r="AY44" s="203" t="s">
        <v>108</v>
      </c>
      <c r="AZ44" s="214"/>
      <c r="BA44" s="213" t="s">
        <v>108</v>
      </c>
      <c r="BB44" s="203"/>
      <c r="BC44" s="6" t="s">
        <v>3</v>
      </c>
      <c r="BD44" s="203" t="s">
        <v>108</v>
      </c>
      <c r="BE44" s="214"/>
    </row>
    <row r="45" spans="1:57" ht="13.5" thickBot="1">
      <c r="A45" s="215" t="s">
        <v>44</v>
      </c>
      <c r="B45" s="216"/>
      <c r="C45" s="217"/>
      <c r="D45" s="218" t="s">
        <v>50</v>
      </c>
      <c r="E45" s="219"/>
      <c r="F45" s="219"/>
      <c r="G45" s="219"/>
      <c r="H45" s="220"/>
      <c r="I45" s="221" t="s">
        <v>41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3"/>
      <c r="W45" s="7" t="s">
        <v>3</v>
      </c>
      <c r="X45" s="218" t="s">
        <v>49</v>
      </c>
      <c r="Y45" s="219"/>
      <c r="Z45" s="219"/>
      <c r="AA45" s="219"/>
      <c r="AB45" s="220"/>
      <c r="AC45" s="221" t="s">
        <v>82</v>
      </c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4"/>
      <c r="AQ45" s="193">
        <v>11</v>
      </c>
      <c r="AR45" s="190"/>
      <c r="AS45" s="3" t="s">
        <v>3</v>
      </c>
      <c r="AT45" s="190">
        <v>2</v>
      </c>
      <c r="AU45" s="212"/>
      <c r="AV45" s="193" t="s">
        <v>108</v>
      </c>
      <c r="AW45" s="190"/>
      <c r="AX45" s="3" t="s">
        <v>3</v>
      </c>
      <c r="AY45" s="190" t="s">
        <v>108</v>
      </c>
      <c r="AZ45" s="212"/>
      <c r="BA45" s="193" t="s">
        <v>108</v>
      </c>
      <c r="BB45" s="190"/>
      <c r="BC45" s="3" t="s">
        <v>3</v>
      </c>
      <c r="BD45" s="190" t="s">
        <v>108</v>
      </c>
      <c r="BE45" s="212"/>
    </row>
    <row r="46" spans="1:57" ht="14.25" thickBot="1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7"/>
      <c r="AJ46" s="17"/>
      <c r="AK46" s="17"/>
      <c r="AL46" s="17"/>
      <c r="AM46" s="17"/>
      <c r="AN46" s="17"/>
      <c r="AO46" s="17"/>
      <c r="AP46" s="17"/>
      <c r="AQ46" s="38"/>
      <c r="AR46" s="17"/>
      <c r="AS46" s="39"/>
      <c r="AT46" s="38"/>
      <c r="AU46" s="17"/>
      <c r="AV46" s="38"/>
      <c r="AW46" s="17"/>
      <c r="AX46" s="39"/>
      <c r="AY46" s="38"/>
      <c r="AZ46" s="17"/>
      <c r="BA46" s="2"/>
      <c r="BB46" s="2"/>
      <c r="BC46" s="2"/>
      <c r="BD46" s="2"/>
      <c r="BE46" s="2"/>
    </row>
    <row r="47" spans="1:57" ht="20.25" thickBot="1" thickTop="1">
      <c r="A47" s="13" t="s">
        <v>20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26" t="s">
        <v>5</v>
      </c>
      <c r="AR47" s="127"/>
      <c r="AS47" s="127"/>
      <c r="AT47" s="127"/>
      <c r="AU47" s="117"/>
      <c r="AV47" s="126" t="s">
        <v>6</v>
      </c>
      <c r="AW47" s="127"/>
      <c r="AX47" s="127"/>
      <c r="AY47" s="127"/>
      <c r="AZ47" s="117"/>
      <c r="BA47" s="126" t="s">
        <v>11</v>
      </c>
      <c r="BB47" s="127"/>
      <c r="BC47" s="127"/>
      <c r="BD47" s="127"/>
      <c r="BE47" s="117"/>
    </row>
    <row r="48" spans="1:57" ht="14.25" thickBot="1" thickTop="1">
      <c r="A48" s="113" t="s">
        <v>45</v>
      </c>
      <c r="B48" s="114"/>
      <c r="C48" s="115"/>
      <c r="D48" s="116" t="s">
        <v>51</v>
      </c>
      <c r="E48" s="109"/>
      <c r="F48" s="109"/>
      <c r="G48" s="109"/>
      <c r="H48" s="110"/>
      <c r="I48" s="106" t="s">
        <v>42</v>
      </c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8"/>
      <c r="W48" s="9" t="s">
        <v>3</v>
      </c>
      <c r="X48" s="116" t="s">
        <v>52</v>
      </c>
      <c r="Y48" s="109"/>
      <c r="Z48" s="109"/>
      <c r="AA48" s="109"/>
      <c r="AB48" s="110"/>
      <c r="AC48" s="106" t="s">
        <v>41</v>
      </c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0"/>
      <c r="AQ48" s="99">
        <v>0</v>
      </c>
      <c r="AR48" s="124"/>
      <c r="AS48" s="24" t="s">
        <v>3</v>
      </c>
      <c r="AT48" s="124">
        <v>6</v>
      </c>
      <c r="AU48" s="125"/>
      <c r="AV48" s="99" t="s">
        <v>108</v>
      </c>
      <c r="AW48" s="124"/>
      <c r="AX48" s="24" t="s">
        <v>3</v>
      </c>
      <c r="AY48" s="124" t="s">
        <v>108</v>
      </c>
      <c r="AZ48" s="125"/>
      <c r="BA48" s="99" t="s">
        <v>108</v>
      </c>
      <c r="BB48" s="124"/>
      <c r="BC48" s="25" t="s">
        <v>3</v>
      </c>
      <c r="BD48" s="124" t="s">
        <v>108</v>
      </c>
      <c r="BE48" s="125"/>
    </row>
    <row r="49" ht="13.5" thickTop="1"/>
  </sheetData>
  <mergeCells count="441">
    <mergeCell ref="AA39:AB39"/>
    <mergeCell ref="AC39:AD39"/>
    <mergeCell ref="AE39:AF39"/>
    <mergeCell ref="Y24:Z24"/>
    <mergeCell ref="AA24:AB24"/>
    <mergeCell ref="AA36:AB36"/>
    <mergeCell ref="AC36:AD36"/>
    <mergeCell ref="AE36:AF36"/>
    <mergeCell ref="Y25:Z25"/>
    <mergeCell ref="AA25:AB25"/>
    <mergeCell ref="AT48:AU48"/>
    <mergeCell ref="AV48:AW48"/>
    <mergeCell ref="X48:AB48"/>
    <mergeCell ref="AC45:AP45"/>
    <mergeCell ref="AV45:AW45"/>
    <mergeCell ref="AQ45:AR45"/>
    <mergeCell ref="A45:C45"/>
    <mergeCell ref="D45:H45"/>
    <mergeCell ref="I45:V45"/>
    <mergeCell ref="X45:AB45"/>
    <mergeCell ref="AW40:AX40"/>
    <mergeCell ref="AY40:AZ40"/>
    <mergeCell ref="BA40:BB40"/>
    <mergeCell ref="BE40:BF40"/>
    <mergeCell ref="AO40:AP40"/>
    <mergeCell ref="AQ40:AR40"/>
    <mergeCell ref="AS40:AT40"/>
    <mergeCell ref="AU40:AV40"/>
    <mergeCell ref="AG40:AH40"/>
    <mergeCell ref="AI40:AJ40"/>
    <mergeCell ref="AK40:AL40"/>
    <mergeCell ref="AM40:AN40"/>
    <mergeCell ref="Y40:Z40"/>
    <mergeCell ref="AA40:AB40"/>
    <mergeCell ref="AC40:AD40"/>
    <mergeCell ref="AE40:AF40"/>
    <mergeCell ref="B39:T39"/>
    <mergeCell ref="B40:T40"/>
    <mergeCell ref="U40:V40"/>
    <mergeCell ref="W40:X40"/>
    <mergeCell ref="AS38:AT38"/>
    <mergeCell ref="AU38:AV38"/>
    <mergeCell ref="AW38:AX38"/>
    <mergeCell ref="BE38:BF38"/>
    <mergeCell ref="AK38:AL38"/>
    <mergeCell ref="AM38:AN38"/>
    <mergeCell ref="AO38:AP38"/>
    <mergeCell ref="AQ38:AR38"/>
    <mergeCell ref="AK37:AL37"/>
    <mergeCell ref="B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BE36:BF36"/>
    <mergeCell ref="B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Q36:AR36"/>
    <mergeCell ref="AS36:AT36"/>
    <mergeCell ref="AU36:AV36"/>
    <mergeCell ref="AW36:AX36"/>
    <mergeCell ref="AI36:AJ36"/>
    <mergeCell ref="AK36:AL36"/>
    <mergeCell ref="AM36:AN36"/>
    <mergeCell ref="AO36:AP36"/>
    <mergeCell ref="AG36:AH36"/>
    <mergeCell ref="B36:T36"/>
    <mergeCell ref="U36:V36"/>
    <mergeCell ref="W36:X36"/>
    <mergeCell ref="Y36:Z36"/>
    <mergeCell ref="AW35:AX35"/>
    <mergeCell ref="AY35:AZ35"/>
    <mergeCell ref="BA35:BB35"/>
    <mergeCell ref="BE35:BF35"/>
    <mergeCell ref="AO35:AP35"/>
    <mergeCell ref="AQ35:AR35"/>
    <mergeCell ref="AS35:AT35"/>
    <mergeCell ref="AU35:AV35"/>
    <mergeCell ref="AG35:AH35"/>
    <mergeCell ref="AI35:AJ35"/>
    <mergeCell ref="AK35:AL35"/>
    <mergeCell ref="AM35:AN35"/>
    <mergeCell ref="BC31:BD31"/>
    <mergeCell ref="BE31:BF31"/>
    <mergeCell ref="AT31:AU31"/>
    <mergeCell ref="A34:AL34"/>
    <mergeCell ref="AR31:AS31"/>
    <mergeCell ref="AV31:AW31"/>
    <mergeCell ref="AX31:AY31"/>
    <mergeCell ref="AZ31:BA31"/>
    <mergeCell ref="B32:T32"/>
    <mergeCell ref="U32:V32"/>
    <mergeCell ref="AZ30:BA30"/>
    <mergeCell ref="BC30:BD30"/>
    <mergeCell ref="BE30:BF30"/>
    <mergeCell ref="U31:V31"/>
    <mergeCell ref="X31:Y31"/>
    <mergeCell ref="Z31:AA31"/>
    <mergeCell ref="AC31:AD31"/>
    <mergeCell ref="AE31:AF31"/>
    <mergeCell ref="AH31:AI31"/>
    <mergeCell ref="AO31:AP31"/>
    <mergeCell ref="AO30:AP30"/>
    <mergeCell ref="AR30:AS30"/>
    <mergeCell ref="AV30:AW30"/>
    <mergeCell ref="AX30:AY30"/>
    <mergeCell ref="BC29:BD29"/>
    <mergeCell ref="BE29:BF29"/>
    <mergeCell ref="AZ29:BA29"/>
    <mergeCell ref="U30:V30"/>
    <mergeCell ref="X30:Y30"/>
    <mergeCell ref="Z30:AA30"/>
    <mergeCell ref="AC30:AD30"/>
    <mergeCell ref="AJ30:AK30"/>
    <mergeCell ref="AM30:AN30"/>
    <mergeCell ref="AT30:AU30"/>
    <mergeCell ref="AZ28:BA28"/>
    <mergeCell ref="BC28:BD28"/>
    <mergeCell ref="BE28:BF28"/>
    <mergeCell ref="B29:T29"/>
    <mergeCell ref="U29:V29"/>
    <mergeCell ref="X29:Y29"/>
    <mergeCell ref="AE29:AF29"/>
    <mergeCell ref="AH29:AI29"/>
    <mergeCell ref="AO29:AP29"/>
    <mergeCell ref="AR29:AS29"/>
    <mergeCell ref="AR28:AS28"/>
    <mergeCell ref="AT28:AU28"/>
    <mergeCell ref="AV28:AW28"/>
    <mergeCell ref="AX28:AY28"/>
    <mergeCell ref="AM28:AN28"/>
    <mergeCell ref="AO28:AP28"/>
    <mergeCell ref="AE28:AF28"/>
    <mergeCell ref="AH28:AI28"/>
    <mergeCell ref="B28:T28"/>
    <mergeCell ref="Z28:AA28"/>
    <mergeCell ref="AC28:AD28"/>
    <mergeCell ref="AJ28:AK28"/>
    <mergeCell ref="AY25:AZ25"/>
    <mergeCell ref="BA25:BB25"/>
    <mergeCell ref="BE25:BF25"/>
    <mergeCell ref="AT27:AU27"/>
    <mergeCell ref="BC27:BD27"/>
    <mergeCell ref="BE27:BF27"/>
    <mergeCell ref="AZ27:BA27"/>
    <mergeCell ref="AW25:AX25"/>
    <mergeCell ref="AU25:AV25"/>
    <mergeCell ref="BE23:BF23"/>
    <mergeCell ref="U23:AX23"/>
    <mergeCell ref="AI22:AJ22"/>
    <mergeCell ref="AK22:AL22"/>
    <mergeCell ref="AG22:AH22"/>
    <mergeCell ref="AK21:AL21"/>
    <mergeCell ref="B22:T22"/>
    <mergeCell ref="U22:V22"/>
    <mergeCell ref="W22:X22"/>
    <mergeCell ref="Y22:Z22"/>
    <mergeCell ref="AA22:AB22"/>
    <mergeCell ref="AC22:AD22"/>
    <mergeCell ref="AE22:AF22"/>
    <mergeCell ref="AQ20:AR20"/>
    <mergeCell ref="BE20:BF20"/>
    <mergeCell ref="B21:T21"/>
    <mergeCell ref="U21:V21"/>
    <mergeCell ref="W21:X21"/>
    <mergeCell ref="Y21:Z21"/>
    <mergeCell ref="AA21:AB21"/>
    <mergeCell ref="AC21:AD21"/>
    <mergeCell ref="AE21:AF21"/>
    <mergeCell ref="AG21:AH21"/>
    <mergeCell ref="AI20:AJ20"/>
    <mergeCell ref="AK20:AL20"/>
    <mergeCell ref="AM20:AN20"/>
    <mergeCell ref="AO20:AP20"/>
    <mergeCell ref="BA19:BB19"/>
    <mergeCell ref="BE19:BF19"/>
    <mergeCell ref="B20:T20"/>
    <mergeCell ref="U20:V20"/>
    <mergeCell ref="W20:X20"/>
    <mergeCell ref="Y20:Z20"/>
    <mergeCell ref="AA20:AB20"/>
    <mergeCell ref="AC20:AD20"/>
    <mergeCell ref="AE20:AF20"/>
    <mergeCell ref="AG20:AH20"/>
    <mergeCell ref="AQ19:AR19"/>
    <mergeCell ref="AS19:AT19"/>
    <mergeCell ref="AU19:AV19"/>
    <mergeCell ref="AY19:AZ19"/>
    <mergeCell ref="A18:AL18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R14:AS14"/>
    <mergeCell ref="AT14:AU14"/>
    <mergeCell ref="B15:T15"/>
    <mergeCell ref="U15:V15"/>
    <mergeCell ref="X15:Y15"/>
    <mergeCell ref="Z15:AA15"/>
    <mergeCell ref="AT15:AU15"/>
    <mergeCell ref="AC15:AD15"/>
    <mergeCell ref="AE15:AF15"/>
    <mergeCell ref="AH15:AI15"/>
    <mergeCell ref="AC14:AD14"/>
    <mergeCell ref="AE14:AF14"/>
    <mergeCell ref="AH14:AI14"/>
    <mergeCell ref="AO14:AP14"/>
    <mergeCell ref="B14:T14"/>
    <mergeCell ref="U14:V14"/>
    <mergeCell ref="X14:Y14"/>
    <mergeCell ref="Z14:AA14"/>
    <mergeCell ref="AR13:AS13"/>
    <mergeCell ref="AT13:AU13"/>
    <mergeCell ref="AW13:AX13"/>
    <mergeCell ref="AY13:AZ13"/>
    <mergeCell ref="AR12:AS12"/>
    <mergeCell ref="AT12:AU12"/>
    <mergeCell ref="B13:T13"/>
    <mergeCell ref="U13:V13"/>
    <mergeCell ref="X13:Y13"/>
    <mergeCell ref="Z13:AA13"/>
    <mergeCell ref="AC13:AD13"/>
    <mergeCell ref="AJ13:AK13"/>
    <mergeCell ref="AM13:AN13"/>
    <mergeCell ref="AO13:AP13"/>
    <mergeCell ref="AH12:AI12"/>
    <mergeCell ref="AJ12:AK12"/>
    <mergeCell ref="AM12:AN12"/>
    <mergeCell ref="AO12:AP12"/>
    <mergeCell ref="B12:T12"/>
    <mergeCell ref="U12:V12"/>
    <mergeCell ref="X12:Y12"/>
    <mergeCell ref="AE12:AF12"/>
    <mergeCell ref="AR11:AS11"/>
    <mergeCell ref="AT11:AU11"/>
    <mergeCell ref="AW11:AX11"/>
    <mergeCell ref="AY11:AZ11"/>
    <mergeCell ref="AJ10:AN10"/>
    <mergeCell ref="AO10:AS10"/>
    <mergeCell ref="B11:T11"/>
    <mergeCell ref="Z11:AA11"/>
    <mergeCell ref="AC11:AD11"/>
    <mergeCell ref="AE11:AF11"/>
    <mergeCell ref="AH11:AI11"/>
    <mergeCell ref="AJ11:AK11"/>
    <mergeCell ref="AM11:AN11"/>
    <mergeCell ref="AO11:AP11"/>
    <mergeCell ref="A5:BG5"/>
    <mergeCell ref="A1:BG1"/>
    <mergeCell ref="A2:BG2"/>
    <mergeCell ref="A3:BG3"/>
    <mergeCell ref="A4:BG4"/>
    <mergeCell ref="A7:BG7"/>
    <mergeCell ref="AT10:AX10"/>
    <mergeCell ref="AY10:AZ10"/>
    <mergeCell ref="BA10:BB10"/>
    <mergeCell ref="BC10:BD10"/>
    <mergeCell ref="BE10:BF10"/>
    <mergeCell ref="A10:T10"/>
    <mergeCell ref="U10:Y10"/>
    <mergeCell ref="Z10:AD10"/>
    <mergeCell ref="AE10:AI10"/>
    <mergeCell ref="BA11:BB11"/>
    <mergeCell ref="BC11:BD11"/>
    <mergeCell ref="BE11:BF11"/>
    <mergeCell ref="AW12:AX12"/>
    <mergeCell ref="AY12:AZ12"/>
    <mergeCell ref="BA12:BB12"/>
    <mergeCell ref="BC12:BD12"/>
    <mergeCell ref="BE12:BF12"/>
    <mergeCell ref="BE13:BF13"/>
    <mergeCell ref="AW14:AX14"/>
    <mergeCell ref="AY14:AZ14"/>
    <mergeCell ref="BA14:BB14"/>
    <mergeCell ref="BC14:BD14"/>
    <mergeCell ref="BE14:BF14"/>
    <mergeCell ref="BA15:BB15"/>
    <mergeCell ref="BC15:BD15"/>
    <mergeCell ref="BA13:BB13"/>
    <mergeCell ref="BC13:BD13"/>
    <mergeCell ref="AW15:AX15"/>
    <mergeCell ref="AY15:AZ15"/>
    <mergeCell ref="AJ15:AK15"/>
    <mergeCell ref="AT16:AU16"/>
    <mergeCell ref="AM15:AN15"/>
    <mergeCell ref="AW16:AX16"/>
    <mergeCell ref="AY16:AZ16"/>
    <mergeCell ref="BE15:BF15"/>
    <mergeCell ref="B16:T16"/>
    <mergeCell ref="U16:V16"/>
    <mergeCell ref="X16:Y16"/>
    <mergeCell ref="Z16:AA16"/>
    <mergeCell ref="AC16:AD16"/>
    <mergeCell ref="AE16:AF16"/>
    <mergeCell ref="AH16:AI16"/>
    <mergeCell ref="BA16:BB16"/>
    <mergeCell ref="BC16:BD16"/>
    <mergeCell ref="BE16:BF16"/>
    <mergeCell ref="AJ17:AN17"/>
    <mergeCell ref="AO17:AS17"/>
    <mergeCell ref="AT17:AX17"/>
    <mergeCell ref="AY17:AZ17"/>
    <mergeCell ref="BA17:BB17"/>
    <mergeCell ref="AO16:AP16"/>
    <mergeCell ref="AR16:AS16"/>
    <mergeCell ref="AJ16:AK16"/>
    <mergeCell ref="AM16:AN16"/>
    <mergeCell ref="A19:T19"/>
    <mergeCell ref="AW19:AX19"/>
    <mergeCell ref="BC19:BD19"/>
    <mergeCell ref="AS20:AT20"/>
    <mergeCell ref="AU20:AV20"/>
    <mergeCell ref="AW20:AX20"/>
    <mergeCell ref="AY20:AZ20"/>
    <mergeCell ref="BA20:BB20"/>
    <mergeCell ref="AM19:AN19"/>
    <mergeCell ref="AO19:AP19"/>
    <mergeCell ref="AU21:AV21"/>
    <mergeCell ref="AW21:AX21"/>
    <mergeCell ref="BE21:BF21"/>
    <mergeCell ref="B24:T24"/>
    <mergeCell ref="AM21:AN21"/>
    <mergeCell ref="AO21:AP21"/>
    <mergeCell ref="AQ21:AR21"/>
    <mergeCell ref="AS21:AT21"/>
    <mergeCell ref="B23:T23"/>
    <mergeCell ref="AI21:AJ21"/>
    <mergeCell ref="B25:T25"/>
    <mergeCell ref="U25:V25"/>
    <mergeCell ref="W25:X25"/>
    <mergeCell ref="U24:V24"/>
    <mergeCell ref="W24:X24"/>
    <mergeCell ref="AC25:AD25"/>
    <mergeCell ref="AE25:AF25"/>
    <mergeCell ref="AQ25:AR25"/>
    <mergeCell ref="AS25:AT25"/>
    <mergeCell ref="AG25:AH25"/>
    <mergeCell ref="AI25:AJ25"/>
    <mergeCell ref="AK25:AL25"/>
    <mergeCell ref="AM25:AN25"/>
    <mergeCell ref="AO25:AP25"/>
    <mergeCell ref="A27:T27"/>
    <mergeCell ref="U27:Y27"/>
    <mergeCell ref="Z27:AD27"/>
    <mergeCell ref="AE27:AI27"/>
    <mergeCell ref="AJ27:AN27"/>
    <mergeCell ref="AO27:AS27"/>
    <mergeCell ref="AV27:AW27"/>
    <mergeCell ref="AX27:AY27"/>
    <mergeCell ref="AJ29:AK29"/>
    <mergeCell ref="AM29:AN29"/>
    <mergeCell ref="AV29:AW29"/>
    <mergeCell ref="AX29:AY29"/>
    <mergeCell ref="AT29:AU29"/>
    <mergeCell ref="X32:Y32"/>
    <mergeCell ref="Z32:AA32"/>
    <mergeCell ref="AX32:AY32"/>
    <mergeCell ref="AC32:AD32"/>
    <mergeCell ref="AE32:AF32"/>
    <mergeCell ref="AH32:AI32"/>
    <mergeCell ref="AJ32:AK32"/>
    <mergeCell ref="AZ32:BA32"/>
    <mergeCell ref="BC32:BD32"/>
    <mergeCell ref="BE32:BF32"/>
    <mergeCell ref="AJ33:AN33"/>
    <mergeCell ref="AO33:AS33"/>
    <mergeCell ref="AT33:AU33"/>
    <mergeCell ref="AV33:AW33"/>
    <mergeCell ref="AM32:AN32"/>
    <mergeCell ref="AT32:AU32"/>
    <mergeCell ref="AV32:AW32"/>
    <mergeCell ref="A35:T35"/>
    <mergeCell ref="BC35:BD35"/>
    <mergeCell ref="AY36:AZ36"/>
    <mergeCell ref="BA36:BB36"/>
    <mergeCell ref="U35:V35"/>
    <mergeCell ref="W35:X35"/>
    <mergeCell ref="Y35:Z35"/>
    <mergeCell ref="AA35:AB35"/>
    <mergeCell ref="AC35:AD35"/>
    <mergeCell ref="AE35:AF35"/>
    <mergeCell ref="AU37:AV37"/>
    <mergeCell ref="AW37:AX37"/>
    <mergeCell ref="BE37:BF37"/>
    <mergeCell ref="U39:V39"/>
    <mergeCell ref="W39:X39"/>
    <mergeCell ref="Y39:Z39"/>
    <mergeCell ref="AM37:AN37"/>
    <mergeCell ref="AO37:AP37"/>
    <mergeCell ref="AQ37:AR37"/>
    <mergeCell ref="AS37:AT37"/>
    <mergeCell ref="D44:H44"/>
    <mergeCell ref="I44:V44"/>
    <mergeCell ref="X44:AB44"/>
    <mergeCell ref="AC44:AP44"/>
    <mergeCell ref="AY45:AZ45"/>
    <mergeCell ref="BA43:BE43"/>
    <mergeCell ref="AQ44:AR44"/>
    <mergeCell ref="AY44:AZ44"/>
    <mergeCell ref="BA44:BB44"/>
    <mergeCell ref="BD44:BE44"/>
    <mergeCell ref="AQ43:AU43"/>
    <mergeCell ref="AV43:AZ43"/>
    <mergeCell ref="AT44:AU44"/>
    <mergeCell ref="AV44:AW44"/>
    <mergeCell ref="B31:T31"/>
    <mergeCell ref="B30:T30"/>
    <mergeCell ref="AC48:AP48"/>
    <mergeCell ref="AQ48:AR48"/>
    <mergeCell ref="A48:C48"/>
    <mergeCell ref="D48:H48"/>
    <mergeCell ref="I48:V48"/>
    <mergeCell ref="AQ47:AU47"/>
    <mergeCell ref="AT45:AU45"/>
    <mergeCell ref="A44:C44"/>
    <mergeCell ref="AC24:AD24"/>
    <mergeCell ref="AE24:AF24"/>
    <mergeCell ref="AG24:AH24"/>
    <mergeCell ref="BD48:BE48"/>
    <mergeCell ref="AY48:AZ48"/>
    <mergeCell ref="BA48:BB48"/>
    <mergeCell ref="BA45:BB45"/>
    <mergeCell ref="BD45:BE45"/>
    <mergeCell ref="AV47:AZ47"/>
    <mergeCell ref="BA47:BE47"/>
  </mergeCells>
  <printOptions horizontalCentered="1"/>
  <pageMargins left="0.3937007874015748" right="0.3937007874015748" top="0.3937007874015748" bottom="0.6299212598425197" header="0.31496062992125984" footer="0.31496062992125984"/>
  <pageSetup horizontalDpi="300" verticalDpi="300" orientation="portrait" paperSize="9" r:id="rId4"/>
  <legacyDrawing r:id="rId3"/>
  <oleObjects>
    <oleObject progId="PBrush" shapeId="198733" r:id="rId1"/>
    <oleObject progId="PBrush" shapeId="19873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BL33"/>
  <sheetViews>
    <sheetView showGridLines="0" workbookViewId="0" topLeftCell="A1">
      <selection activeCell="A1" sqref="A1:BL1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64" ht="19.5">
      <c r="A1" s="186" t="s">
        <v>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</row>
    <row r="2" spans="1:64" ht="12.75">
      <c r="A2" s="187" t="s">
        <v>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</row>
    <row r="3" spans="1:64" ht="12.75">
      <c r="A3" s="188" t="s">
        <v>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</row>
    <row r="4" spans="1:64" ht="12.75">
      <c r="A4" s="188" t="s">
        <v>35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</row>
    <row r="5" spans="1:64" ht="12.75">
      <c r="A5" s="209" t="s">
        <v>14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</row>
    <row r="6" spans="1:64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27.75">
      <c r="A7" s="210" t="s">
        <v>36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</row>
    <row r="8" spans="1:57" ht="19.5" thickBot="1">
      <c r="A8" s="13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4"/>
      <c r="AI8" s="1"/>
      <c r="AJ8" s="14"/>
      <c r="AK8" s="14"/>
      <c r="AL8" s="14"/>
      <c r="AM8" s="14" t="s">
        <v>55</v>
      </c>
      <c r="AN8" s="1"/>
      <c r="AO8" s="1"/>
      <c r="AP8" s="1"/>
      <c r="AQ8" s="1"/>
      <c r="AR8" s="1"/>
      <c r="AS8" s="1"/>
      <c r="AT8" s="1"/>
      <c r="AU8" s="14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63" ht="14.25" thickBot="1" thickTop="1">
      <c r="A9" s="126" t="s">
        <v>10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17"/>
      <c r="U9" s="113">
        <v>1</v>
      </c>
      <c r="V9" s="114"/>
      <c r="W9" s="114"/>
      <c r="X9" s="114"/>
      <c r="Y9" s="115"/>
      <c r="Z9" s="153">
        <v>2</v>
      </c>
      <c r="AA9" s="114"/>
      <c r="AB9" s="114"/>
      <c r="AC9" s="114"/>
      <c r="AD9" s="115"/>
      <c r="AE9" s="153">
        <v>3</v>
      </c>
      <c r="AF9" s="114"/>
      <c r="AG9" s="114"/>
      <c r="AH9" s="114"/>
      <c r="AI9" s="115"/>
      <c r="AJ9" s="153">
        <v>4</v>
      </c>
      <c r="AK9" s="114"/>
      <c r="AL9" s="114"/>
      <c r="AM9" s="114"/>
      <c r="AN9" s="115"/>
      <c r="AO9" s="153">
        <v>5</v>
      </c>
      <c r="AP9" s="114"/>
      <c r="AQ9" s="114"/>
      <c r="AR9" s="114"/>
      <c r="AS9" s="115"/>
      <c r="AT9" s="153">
        <v>6</v>
      </c>
      <c r="AU9" s="114"/>
      <c r="AV9" s="114"/>
      <c r="AW9" s="114"/>
      <c r="AX9" s="115"/>
      <c r="AY9" s="153">
        <v>7</v>
      </c>
      <c r="AZ9" s="114"/>
      <c r="BA9" s="114"/>
      <c r="BB9" s="114"/>
      <c r="BC9" s="282"/>
      <c r="BD9" s="172" t="s">
        <v>1</v>
      </c>
      <c r="BE9" s="173"/>
      <c r="BF9" s="172" t="s">
        <v>2</v>
      </c>
      <c r="BG9" s="173"/>
      <c r="BH9" s="172" t="s">
        <v>15</v>
      </c>
      <c r="BI9" s="173"/>
      <c r="BJ9" s="172" t="s">
        <v>16</v>
      </c>
      <c r="BK9" s="173"/>
    </row>
    <row r="10" spans="1:63" ht="13.5" thickTop="1">
      <c r="A10" s="11">
        <v>1</v>
      </c>
      <c r="B10" s="239" t="s">
        <v>87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1"/>
      <c r="U10" s="30"/>
      <c r="V10" s="30"/>
      <c r="W10" s="30"/>
      <c r="X10" s="30"/>
      <c r="Y10" s="30"/>
      <c r="Z10" s="158">
        <v>4</v>
      </c>
      <c r="AA10" s="159"/>
      <c r="AB10" s="80" t="s">
        <v>3</v>
      </c>
      <c r="AC10" s="159">
        <v>8</v>
      </c>
      <c r="AD10" s="160"/>
      <c r="AE10" s="158">
        <v>3</v>
      </c>
      <c r="AF10" s="159"/>
      <c r="AG10" s="80" t="s">
        <v>3</v>
      </c>
      <c r="AH10" s="159">
        <v>6</v>
      </c>
      <c r="AI10" s="160"/>
      <c r="AJ10" s="205">
        <v>1</v>
      </c>
      <c r="AK10" s="203"/>
      <c r="AL10" s="70" t="s">
        <v>3</v>
      </c>
      <c r="AM10" s="203">
        <v>0</v>
      </c>
      <c r="AN10" s="204"/>
      <c r="AO10" s="205">
        <v>4</v>
      </c>
      <c r="AP10" s="203"/>
      <c r="AQ10" s="70" t="s">
        <v>3</v>
      </c>
      <c r="AR10" s="203">
        <v>3</v>
      </c>
      <c r="AS10" s="204"/>
      <c r="AT10" s="205">
        <v>3</v>
      </c>
      <c r="AU10" s="203"/>
      <c r="AV10" s="70" t="s">
        <v>3</v>
      </c>
      <c r="AW10" s="203">
        <v>1</v>
      </c>
      <c r="AX10" s="204"/>
      <c r="AY10" s="158">
        <v>3</v>
      </c>
      <c r="AZ10" s="159"/>
      <c r="BA10" s="80" t="s">
        <v>3</v>
      </c>
      <c r="BB10" s="159">
        <v>12</v>
      </c>
      <c r="BC10" s="318"/>
      <c r="BD10" s="168">
        <f>SUM(Z10+AE10+AJ10+AO10+AT10+AY10)</f>
        <v>18</v>
      </c>
      <c r="BE10" s="169"/>
      <c r="BF10" s="168">
        <f>SUM(AC10+AH10+AM10+AR10+AW10+BB10)</f>
        <v>30</v>
      </c>
      <c r="BG10" s="169"/>
      <c r="BH10" s="182">
        <v>9</v>
      </c>
      <c r="BI10" s="183"/>
      <c r="BJ10" s="178" t="s">
        <v>104</v>
      </c>
      <c r="BK10" s="179"/>
    </row>
    <row r="11" spans="1:63" ht="12.75">
      <c r="A11" s="12">
        <v>2</v>
      </c>
      <c r="B11" s="118" t="s">
        <v>86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/>
      <c r="U11" s="195">
        <v>8</v>
      </c>
      <c r="V11" s="151"/>
      <c r="W11" s="78" t="s">
        <v>3</v>
      </c>
      <c r="X11" s="151">
        <v>4</v>
      </c>
      <c r="Y11" s="152"/>
      <c r="Z11" s="31"/>
      <c r="AA11" s="32"/>
      <c r="AB11" s="32"/>
      <c r="AC11" s="32"/>
      <c r="AD11" s="32"/>
      <c r="AE11" s="174">
        <v>7</v>
      </c>
      <c r="AF11" s="151"/>
      <c r="AG11" s="78" t="s">
        <v>3</v>
      </c>
      <c r="AH11" s="151">
        <v>1</v>
      </c>
      <c r="AI11" s="152"/>
      <c r="AJ11" s="174">
        <v>6</v>
      </c>
      <c r="AK11" s="151"/>
      <c r="AL11" s="78" t="s">
        <v>3</v>
      </c>
      <c r="AM11" s="151">
        <v>2</v>
      </c>
      <c r="AN11" s="152"/>
      <c r="AO11" s="174">
        <v>8</v>
      </c>
      <c r="AP11" s="151"/>
      <c r="AQ11" s="78" t="s">
        <v>3</v>
      </c>
      <c r="AR11" s="151">
        <v>1</v>
      </c>
      <c r="AS11" s="152"/>
      <c r="AT11" s="174">
        <v>5</v>
      </c>
      <c r="AU11" s="151"/>
      <c r="AV11" s="78" t="s">
        <v>3</v>
      </c>
      <c r="AW11" s="151">
        <v>2</v>
      </c>
      <c r="AX11" s="152"/>
      <c r="AY11" s="189">
        <v>1</v>
      </c>
      <c r="AZ11" s="161"/>
      <c r="BA11" s="72" t="s">
        <v>3</v>
      </c>
      <c r="BB11" s="161">
        <v>2</v>
      </c>
      <c r="BC11" s="262"/>
      <c r="BD11" s="170">
        <f aca="true" t="shared" si="0" ref="BD11:BD16">SUM(U11+Z11+AE11+AJ11+AO11+AT11+AY11)</f>
        <v>35</v>
      </c>
      <c r="BE11" s="171"/>
      <c r="BF11" s="170">
        <f aca="true" t="shared" si="1" ref="BF11:BF16">SUM(X11+AC11+AH11+AM11+AR11+AW11+BB11)</f>
        <v>12</v>
      </c>
      <c r="BG11" s="171"/>
      <c r="BH11" s="166">
        <v>15</v>
      </c>
      <c r="BI11" s="167"/>
      <c r="BJ11" s="180" t="s">
        <v>100</v>
      </c>
      <c r="BK11" s="181"/>
    </row>
    <row r="12" spans="1:63" ht="12.75">
      <c r="A12" s="12">
        <v>3</v>
      </c>
      <c r="B12" s="118" t="s">
        <v>68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95">
        <v>6</v>
      </c>
      <c r="V12" s="151"/>
      <c r="W12" s="83" t="s">
        <v>3</v>
      </c>
      <c r="X12" s="151">
        <v>3</v>
      </c>
      <c r="Y12" s="152"/>
      <c r="Z12" s="189">
        <v>1</v>
      </c>
      <c r="AA12" s="161"/>
      <c r="AB12" s="72" t="s">
        <v>3</v>
      </c>
      <c r="AC12" s="161">
        <v>7</v>
      </c>
      <c r="AD12" s="162"/>
      <c r="AE12" s="31"/>
      <c r="AF12" s="32"/>
      <c r="AG12" s="32"/>
      <c r="AH12" s="32"/>
      <c r="AI12" s="32"/>
      <c r="AJ12" s="174">
        <v>5</v>
      </c>
      <c r="AK12" s="151"/>
      <c r="AL12" s="78" t="s">
        <v>3</v>
      </c>
      <c r="AM12" s="151">
        <v>3</v>
      </c>
      <c r="AN12" s="152"/>
      <c r="AO12" s="174">
        <v>5</v>
      </c>
      <c r="AP12" s="151"/>
      <c r="AQ12" s="78" t="s">
        <v>3</v>
      </c>
      <c r="AR12" s="151">
        <v>2</v>
      </c>
      <c r="AS12" s="152"/>
      <c r="AT12" s="174">
        <v>6</v>
      </c>
      <c r="AU12" s="151"/>
      <c r="AV12" s="78" t="s">
        <v>3</v>
      </c>
      <c r="AW12" s="151">
        <v>0</v>
      </c>
      <c r="AX12" s="152"/>
      <c r="AY12" s="189">
        <v>3</v>
      </c>
      <c r="AZ12" s="161"/>
      <c r="BA12" s="72" t="s">
        <v>3</v>
      </c>
      <c r="BB12" s="161">
        <v>7</v>
      </c>
      <c r="BC12" s="262"/>
      <c r="BD12" s="170">
        <f t="shared" si="0"/>
        <v>26</v>
      </c>
      <c r="BE12" s="171"/>
      <c r="BF12" s="170">
        <f t="shared" si="1"/>
        <v>22</v>
      </c>
      <c r="BG12" s="171"/>
      <c r="BH12" s="166">
        <v>12</v>
      </c>
      <c r="BI12" s="167"/>
      <c r="BJ12" s="180" t="s">
        <v>101</v>
      </c>
      <c r="BK12" s="181"/>
    </row>
    <row r="13" spans="1:63" ht="12.75">
      <c r="A13" s="64">
        <v>4</v>
      </c>
      <c r="B13" s="118" t="s">
        <v>85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0"/>
      <c r="U13" s="202">
        <v>0</v>
      </c>
      <c r="V13" s="161"/>
      <c r="W13" s="81" t="s">
        <v>3</v>
      </c>
      <c r="X13" s="161">
        <v>1</v>
      </c>
      <c r="Y13" s="162"/>
      <c r="Z13" s="189">
        <v>2</v>
      </c>
      <c r="AA13" s="161"/>
      <c r="AB13" s="72" t="s">
        <v>3</v>
      </c>
      <c r="AC13" s="161">
        <v>6</v>
      </c>
      <c r="AD13" s="162"/>
      <c r="AE13" s="189">
        <v>3</v>
      </c>
      <c r="AF13" s="161"/>
      <c r="AG13" s="72" t="s">
        <v>3</v>
      </c>
      <c r="AH13" s="161">
        <v>5</v>
      </c>
      <c r="AI13" s="162"/>
      <c r="AJ13" s="31"/>
      <c r="AK13" s="32"/>
      <c r="AL13" s="32"/>
      <c r="AM13" s="32"/>
      <c r="AN13" s="32"/>
      <c r="AO13" s="189">
        <v>2</v>
      </c>
      <c r="AP13" s="161"/>
      <c r="AQ13" s="72" t="s">
        <v>3</v>
      </c>
      <c r="AR13" s="161">
        <v>6</v>
      </c>
      <c r="AS13" s="162"/>
      <c r="AT13" s="189">
        <v>1</v>
      </c>
      <c r="AU13" s="161"/>
      <c r="AV13" s="72" t="s">
        <v>3</v>
      </c>
      <c r="AW13" s="161">
        <v>6</v>
      </c>
      <c r="AX13" s="162"/>
      <c r="AY13" s="189">
        <v>2</v>
      </c>
      <c r="AZ13" s="161"/>
      <c r="BA13" s="72" t="s">
        <v>3</v>
      </c>
      <c r="BB13" s="161">
        <v>6</v>
      </c>
      <c r="BC13" s="262"/>
      <c r="BD13" s="170">
        <f t="shared" si="0"/>
        <v>10</v>
      </c>
      <c r="BE13" s="171"/>
      <c r="BF13" s="170">
        <f t="shared" si="1"/>
        <v>30</v>
      </c>
      <c r="BG13" s="171"/>
      <c r="BH13" s="166">
        <v>0</v>
      </c>
      <c r="BI13" s="167"/>
      <c r="BJ13" s="180" t="s">
        <v>107</v>
      </c>
      <c r="BK13" s="181"/>
    </row>
    <row r="14" spans="1:63" ht="12.75">
      <c r="A14" s="64">
        <v>5</v>
      </c>
      <c r="B14" s="118" t="s">
        <v>76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20"/>
      <c r="U14" s="202">
        <v>3</v>
      </c>
      <c r="V14" s="161"/>
      <c r="W14" s="81" t="s">
        <v>3</v>
      </c>
      <c r="X14" s="161">
        <v>4</v>
      </c>
      <c r="Y14" s="162"/>
      <c r="Z14" s="189">
        <v>1</v>
      </c>
      <c r="AA14" s="161"/>
      <c r="AB14" s="72" t="s">
        <v>3</v>
      </c>
      <c r="AC14" s="161">
        <v>8</v>
      </c>
      <c r="AD14" s="162"/>
      <c r="AE14" s="189">
        <v>2</v>
      </c>
      <c r="AF14" s="161"/>
      <c r="AG14" s="72" t="s">
        <v>3</v>
      </c>
      <c r="AH14" s="161">
        <v>5</v>
      </c>
      <c r="AI14" s="162"/>
      <c r="AJ14" s="174">
        <v>6</v>
      </c>
      <c r="AK14" s="151"/>
      <c r="AL14" s="78" t="s">
        <v>3</v>
      </c>
      <c r="AM14" s="151">
        <v>2</v>
      </c>
      <c r="AN14" s="152"/>
      <c r="AO14" s="31"/>
      <c r="AP14" s="32"/>
      <c r="AQ14" s="32"/>
      <c r="AR14" s="32"/>
      <c r="AS14" s="32"/>
      <c r="AT14" s="189">
        <v>2</v>
      </c>
      <c r="AU14" s="161"/>
      <c r="AV14" s="72" t="s">
        <v>3</v>
      </c>
      <c r="AW14" s="161">
        <v>3</v>
      </c>
      <c r="AX14" s="162"/>
      <c r="AY14" s="189">
        <v>4</v>
      </c>
      <c r="AZ14" s="161"/>
      <c r="BA14" s="72" t="s">
        <v>3</v>
      </c>
      <c r="BB14" s="161">
        <v>6</v>
      </c>
      <c r="BC14" s="262"/>
      <c r="BD14" s="170">
        <f t="shared" si="0"/>
        <v>18</v>
      </c>
      <c r="BE14" s="171"/>
      <c r="BF14" s="170">
        <f t="shared" si="1"/>
        <v>28</v>
      </c>
      <c r="BG14" s="171"/>
      <c r="BH14" s="166">
        <v>3</v>
      </c>
      <c r="BI14" s="167"/>
      <c r="BJ14" s="180" t="s">
        <v>103</v>
      </c>
      <c r="BK14" s="181"/>
    </row>
    <row r="15" spans="1:63" ht="12.75">
      <c r="A15" s="64">
        <v>6</v>
      </c>
      <c r="B15" s="118" t="s">
        <v>73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20"/>
      <c r="U15" s="202">
        <v>1</v>
      </c>
      <c r="V15" s="161"/>
      <c r="W15" s="81" t="s">
        <v>3</v>
      </c>
      <c r="X15" s="161">
        <v>3</v>
      </c>
      <c r="Y15" s="162"/>
      <c r="Z15" s="189">
        <v>2</v>
      </c>
      <c r="AA15" s="161"/>
      <c r="AB15" s="72" t="s">
        <v>3</v>
      </c>
      <c r="AC15" s="161">
        <v>5</v>
      </c>
      <c r="AD15" s="162"/>
      <c r="AE15" s="189">
        <v>0</v>
      </c>
      <c r="AF15" s="161"/>
      <c r="AG15" s="72" t="s">
        <v>3</v>
      </c>
      <c r="AH15" s="161">
        <v>6</v>
      </c>
      <c r="AI15" s="162"/>
      <c r="AJ15" s="174">
        <v>6</v>
      </c>
      <c r="AK15" s="151"/>
      <c r="AL15" s="78" t="s">
        <v>3</v>
      </c>
      <c r="AM15" s="151">
        <v>1</v>
      </c>
      <c r="AN15" s="152"/>
      <c r="AO15" s="174">
        <v>3</v>
      </c>
      <c r="AP15" s="151"/>
      <c r="AQ15" s="78" t="s">
        <v>3</v>
      </c>
      <c r="AR15" s="151">
        <v>2</v>
      </c>
      <c r="AS15" s="152"/>
      <c r="AT15" s="67"/>
      <c r="AU15" s="68"/>
      <c r="AV15" s="68"/>
      <c r="AW15" s="68"/>
      <c r="AX15" s="68"/>
      <c r="AY15" s="177">
        <v>4</v>
      </c>
      <c r="AZ15" s="175"/>
      <c r="BA15" s="22" t="s">
        <v>3</v>
      </c>
      <c r="BB15" s="175">
        <v>4</v>
      </c>
      <c r="BC15" s="268"/>
      <c r="BD15" s="170">
        <f t="shared" si="0"/>
        <v>16</v>
      </c>
      <c r="BE15" s="171"/>
      <c r="BF15" s="170">
        <f t="shared" si="1"/>
        <v>21</v>
      </c>
      <c r="BG15" s="171"/>
      <c r="BH15" s="166">
        <v>7</v>
      </c>
      <c r="BI15" s="167"/>
      <c r="BJ15" s="180" t="s">
        <v>102</v>
      </c>
      <c r="BK15" s="181"/>
    </row>
    <row r="16" spans="1:63" ht="13.5" thickBot="1">
      <c r="A16" s="16">
        <v>7</v>
      </c>
      <c r="B16" s="121" t="s">
        <v>84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  <c r="U16" s="193">
        <v>12</v>
      </c>
      <c r="V16" s="190"/>
      <c r="W16" s="71" t="s">
        <v>3</v>
      </c>
      <c r="X16" s="190">
        <v>3</v>
      </c>
      <c r="Y16" s="190"/>
      <c r="Z16" s="274">
        <v>2</v>
      </c>
      <c r="AA16" s="190"/>
      <c r="AB16" s="71" t="s">
        <v>3</v>
      </c>
      <c r="AC16" s="190">
        <v>1</v>
      </c>
      <c r="AD16" s="275"/>
      <c r="AE16" s="274">
        <v>7</v>
      </c>
      <c r="AF16" s="190"/>
      <c r="AG16" s="71" t="s">
        <v>3</v>
      </c>
      <c r="AH16" s="190">
        <v>3</v>
      </c>
      <c r="AI16" s="275"/>
      <c r="AJ16" s="274">
        <v>6</v>
      </c>
      <c r="AK16" s="190"/>
      <c r="AL16" s="71" t="s">
        <v>3</v>
      </c>
      <c r="AM16" s="190">
        <v>2</v>
      </c>
      <c r="AN16" s="275"/>
      <c r="AO16" s="274">
        <v>6</v>
      </c>
      <c r="AP16" s="190"/>
      <c r="AQ16" s="71" t="s">
        <v>3</v>
      </c>
      <c r="AR16" s="190">
        <v>4</v>
      </c>
      <c r="AS16" s="275"/>
      <c r="AT16" s="194">
        <v>4</v>
      </c>
      <c r="AU16" s="191"/>
      <c r="AV16" s="21" t="s">
        <v>3</v>
      </c>
      <c r="AW16" s="191">
        <v>4</v>
      </c>
      <c r="AX16" s="192"/>
      <c r="AY16" s="58"/>
      <c r="AZ16" s="59"/>
      <c r="BA16" s="34"/>
      <c r="BB16" s="59"/>
      <c r="BC16" s="60"/>
      <c r="BD16" s="129">
        <f t="shared" si="0"/>
        <v>37</v>
      </c>
      <c r="BE16" s="130"/>
      <c r="BF16" s="129">
        <f t="shared" si="1"/>
        <v>17</v>
      </c>
      <c r="BG16" s="130"/>
      <c r="BH16" s="269">
        <v>16</v>
      </c>
      <c r="BI16" s="270"/>
      <c r="BJ16" s="197" t="s">
        <v>99</v>
      </c>
      <c r="BK16" s="198"/>
    </row>
    <row r="17" spans="1:63" ht="14.25" thickBot="1" thickTop="1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77"/>
      <c r="AY17" s="163" t="s">
        <v>8</v>
      </c>
      <c r="AZ17" s="164"/>
      <c r="BA17" s="164"/>
      <c r="BB17" s="164"/>
      <c r="BC17" s="165"/>
      <c r="BD17" s="248">
        <f>SUM(BD10:BD16)</f>
        <v>160</v>
      </c>
      <c r="BE17" s="249"/>
      <c r="BF17" s="248">
        <f>SUM(BF10:BF16)</f>
        <v>160</v>
      </c>
      <c r="BG17" s="249"/>
      <c r="BH17" s="62"/>
      <c r="BI17" s="63"/>
      <c r="BJ17" s="52"/>
      <c r="BK17" s="52"/>
    </row>
    <row r="18" spans="1:58" ht="17.25" thickBot="1" thickTop="1">
      <c r="A18" s="135" t="s">
        <v>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ht="14.25" thickBot="1" thickTop="1">
      <c r="A19" s="126" t="s">
        <v>10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17"/>
      <c r="U19" s="185">
        <v>1</v>
      </c>
      <c r="V19" s="134"/>
      <c r="W19" s="133">
        <v>2</v>
      </c>
      <c r="X19" s="134"/>
      <c r="Y19" s="133">
        <v>3</v>
      </c>
      <c r="Z19" s="134"/>
      <c r="AA19" s="133">
        <v>4</v>
      </c>
      <c r="AB19" s="134"/>
      <c r="AC19" s="133">
        <v>5</v>
      </c>
      <c r="AD19" s="134"/>
      <c r="AE19" s="133">
        <v>6</v>
      </c>
      <c r="AF19" s="134"/>
      <c r="AG19" s="133">
        <v>7</v>
      </c>
      <c r="AH19" s="134"/>
      <c r="AI19" s="133">
        <v>8</v>
      </c>
      <c r="AJ19" s="134"/>
      <c r="AK19" s="133">
        <v>9</v>
      </c>
      <c r="AL19" s="200"/>
      <c r="AM19" s="133">
        <v>10</v>
      </c>
      <c r="AN19" s="134"/>
      <c r="AO19" s="133">
        <v>11</v>
      </c>
      <c r="AP19" s="134"/>
      <c r="AQ19" s="133">
        <v>12</v>
      </c>
      <c r="AR19" s="200"/>
      <c r="AS19" s="133">
        <v>13</v>
      </c>
      <c r="AT19" s="134"/>
      <c r="AU19" s="133">
        <v>14</v>
      </c>
      <c r="AV19" s="134"/>
      <c r="AW19" s="133">
        <v>15</v>
      </c>
      <c r="AX19" s="200"/>
      <c r="AY19" s="133">
        <v>16</v>
      </c>
      <c r="AZ19" s="134"/>
      <c r="BA19" s="133">
        <v>17</v>
      </c>
      <c r="BB19" s="134"/>
      <c r="BC19" s="133">
        <v>18</v>
      </c>
      <c r="BD19" s="279"/>
      <c r="BE19" s="211"/>
      <c r="BF19" s="211"/>
    </row>
    <row r="20" spans="1:58" ht="13.5" thickTop="1">
      <c r="A20" s="11">
        <v>1</v>
      </c>
      <c r="B20" s="239" t="s">
        <v>87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1"/>
      <c r="U20" s="141" t="s">
        <v>98</v>
      </c>
      <c r="V20" s="142"/>
      <c r="W20" s="143" t="s">
        <v>98</v>
      </c>
      <c r="X20" s="142"/>
      <c r="Y20" s="143" t="s">
        <v>98</v>
      </c>
      <c r="Z20" s="142"/>
      <c r="AA20" s="143" t="s">
        <v>98</v>
      </c>
      <c r="AB20" s="142"/>
      <c r="AC20" s="143" t="s">
        <v>98</v>
      </c>
      <c r="AD20" s="142"/>
      <c r="AE20" s="143" t="s">
        <v>98</v>
      </c>
      <c r="AF20" s="142"/>
      <c r="AG20" s="143" t="s">
        <v>98</v>
      </c>
      <c r="AH20" s="142"/>
      <c r="AI20" s="143" t="s">
        <v>98</v>
      </c>
      <c r="AJ20" s="142"/>
      <c r="AK20" s="143" t="s">
        <v>98</v>
      </c>
      <c r="AL20" s="252"/>
      <c r="AM20" s="156"/>
      <c r="AN20" s="157"/>
      <c r="AO20" s="156"/>
      <c r="AP20" s="157"/>
      <c r="AQ20" s="156"/>
      <c r="AR20" s="201"/>
      <c r="AS20" s="156"/>
      <c r="AT20" s="157"/>
      <c r="AU20" s="156"/>
      <c r="AV20" s="157"/>
      <c r="AW20" s="156"/>
      <c r="AX20" s="201"/>
      <c r="AY20" s="156"/>
      <c r="AZ20" s="157"/>
      <c r="BA20" s="156"/>
      <c r="BB20" s="157"/>
      <c r="BC20" s="156"/>
      <c r="BD20" s="263"/>
      <c r="BE20" s="104"/>
      <c r="BF20" s="104"/>
    </row>
    <row r="21" spans="1:58" ht="12.75">
      <c r="A21" s="12">
        <v>2</v>
      </c>
      <c r="B21" s="118" t="s">
        <v>86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/>
      <c r="U21" s="184" t="s">
        <v>98</v>
      </c>
      <c r="V21" s="112"/>
      <c r="W21" s="111" t="s">
        <v>98</v>
      </c>
      <c r="X21" s="112"/>
      <c r="Y21" s="111" t="s">
        <v>98</v>
      </c>
      <c r="Z21" s="112"/>
      <c r="AA21" s="111" t="s">
        <v>98</v>
      </c>
      <c r="AB21" s="112"/>
      <c r="AC21" s="111" t="s">
        <v>98</v>
      </c>
      <c r="AD21" s="112"/>
      <c r="AE21" s="111" t="s">
        <v>98</v>
      </c>
      <c r="AF21" s="112"/>
      <c r="AG21" s="111" t="s">
        <v>98</v>
      </c>
      <c r="AH21" s="112"/>
      <c r="AI21" s="111" t="s">
        <v>98</v>
      </c>
      <c r="AJ21" s="112"/>
      <c r="AK21" s="111" t="s">
        <v>98</v>
      </c>
      <c r="AL21" s="256"/>
      <c r="AM21" s="111" t="s">
        <v>98</v>
      </c>
      <c r="AN21" s="112"/>
      <c r="AO21" s="111" t="s">
        <v>98</v>
      </c>
      <c r="AP21" s="112"/>
      <c r="AQ21" s="111" t="s">
        <v>98</v>
      </c>
      <c r="AR21" s="256"/>
      <c r="AS21" s="111" t="s">
        <v>98</v>
      </c>
      <c r="AT21" s="112"/>
      <c r="AU21" s="111" t="s">
        <v>98</v>
      </c>
      <c r="AV21" s="112"/>
      <c r="AW21" s="111" t="s">
        <v>98</v>
      </c>
      <c r="AX21" s="256"/>
      <c r="AY21" s="148"/>
      <c r="AZ21" s="149"/>
      <c r="BA21" s="148"/>
      <c r="BB21" s="149"/>
      <c r="BC21" s="148"/>
      <c r="BD21" s="273"/>
      <c r="BE21" s="104"/>
      <c r="BF21" s="104"/>
    </row>
    <row r="22" spans="1:58" ht="12.75">
      <c r="A22" s="12">
        <v>3</v>
      </c>
      <c r="B22" s="118" t="s">
        <v>68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20"/>
      <c r="U22" s="184" t="s">
        <v>98</v>
      </c>
      <c r="V22" s="112"/>
      <c r="W22" s="111" t="s">
        <v>98</v>
      </c>
      <c r="X22" s="112"/>
      <c r="Y22" s="111" t="s">
        <v>98</v>
      </c>
      <c r="Z22" s="112"/>
      <c r="AA22" s="111" t="s">
        <v>98</v>
      </c>
      <c r="AB22" s="112"/>
      <c r="AC22" s="111" t="s">
        <v>98</v>
      </c>
      <c r="AD22" s="112"/>
      <c r="AE22" s="111" t="s">
        <v>98</v>
      </c>
      <c r="AF22" s="112"/>
      <c r="AG22" s="111" t="s">
        <v>98</v>
      </c>
      <c r="AH22" s="112"/>
      <c r="AI22" s="111" t="s">
        <v>98</v>
      </c>
      <c r="AJ22" s="112"/>
      <c r="AK22" s="111" t="s">
        <v>98</v>
      </c>
      <c r="AL22" s="112"/>
      <c r="AM22" s="111" t="s">
        <v>98</v>
      </c>
      <c r="AN22" s="112"/>
      <c r="AO22" s="111" t="s">
        <v>98</v>
      </c>
      <c r="AP22" s="112"/>
      <c r="AQ22" s="111" t="s">
        <v>98</v>
      </c>
      <c r="AR22" s="256"/>
      <c r="AS22" s="73"/>
      <c r="AT22" s="74"/>
      <c r="AU22" s="73"/>
      <c r="AV22" s="74"/>
      <c r="AW22" s="73"/>
      <c r="AX22" s="85"/>
      <c r="AY22" s="73"/>
      <c r="AZ22" s="74"/>
      <c r="BA22" s="73"/>
      <c r="BB22" s="74"/>
      <c r="BC22" s="73"/>
      <c r="BD22" s="75"/>
      <c r="BE22" s="61"/>
      <c r="BF22" s="61"/>
    </row>
    <row r="23" spans="1:58" ht="12.75">
      <c r="A23" s="12">
        <v>4</v>
      </c>
      <c r="B23" s="118" t="s">
        <v>85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20"/>
      <c r="U23" s="317"/>
      <c r="V23" s="149"/>
      <c r="W23" s="148"/>
      <c r="X23" s="149"/>
      <c r="Y23" s="148"/>
      <c r="Z23" s="149"/>
      <c r="AA23" s="148"/>
      <c r="AB23" s="149"/>
      <c r="AC23" s="148"/>
      <c r="AD23" s="149"/>
      <c r="AE23" s="148"/>
      <c r="AF23" s="149"/>
      <c r="AG23" s="148"/>
      <c r="AH23" s="149"/>
      <c r="AI23" s="148"/>
      <c r="AJ23" s="149"/>
      <c r="AK23" s="148"/>
      <c r="AL23" s="149"/>
      <c r="AM23" s="148"/>
      <c r="AN23" s="149"/>
      <c r="AO23" s="148"/>
      <c r="AP23" s="149"/>
      <c r="AQ23" s="148"/>
      <c r="AR23" s="206"/>
      <c r="AS23" s="148"/>
      <c r="AT23" s="149"/>
      <c r="AU23" s="148"/>
      <c r="AV23" s="149"/>
      <c r="AW23" s="148"/>
      <c r="AX23" s="206"/>
      <c r="AY23" s="148"/>
      <c r="AZ23" s="149"/>
      <c r="BA23" s="148"/>
      <c r="BB23" s="149"/>
      <c r="BC23" s="148"/>
      <c r="BD23" s="273"/>
      <c r="BE23" s="104"/>
      <c r="BF23" s="104"/>
    </row>
    <row r="24" spans="1:58" ht="12.75">
      <c r="A24" s="64">
        <v>5</v>
      </c>
      <c r="B24" s="118" t="s">
        <v>76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20"/>
      <c r="U24" s="184" t="s">
        <v>98</v>
      </c>
      <c r="V24" s="112"/>
      <c r="W24" s="111" t="s">
        <v>98</v>
      </c>
      <c r="X24" s="112"/>
      <c r="Y24" s="111" t="s">
        <v>98</v>
      </c>
      <c r="Z24" s="112"/>
      <c r="AA24" s="148"/>
      <c r="AB24" s="149"/>
      <c r="AC24" s="148"/>
      <c r="AD24" s="149"/>
      <c r="AE24" s="148"/>
      <c r="AF24" s="149"/>
      <c r="AG24" s="148"/>
      <c r="AH24" s="149"/>
      <c r="AI24" s="148"/>
      <c r="AJ24" s="149"/>
      <c r="AK24" s="148"/>
      <c r="AL24" s="149"/>
      <c r="AM24" s="148"/>
      <c r="AN24" s="149"/>
      <c r="AO24" s="148"/>
      <c r="AP24" s="149"/>
      <c r="AQ24" s="148"/>
      <c r="AR24" s="206"/>
      <c r="AS24" s="148"/>
      <c r="AT24" s="149"/>
      <c r="AU24" s="148"/>
      <c r="AV24" s="149"/>
      <c r="AW24" s="148"/>
      <c r="AX24" s="206"/>
      <c r="AY24" s="148"/>
      <c r="AZ24" s="149"/>
      <c r="BA24" s="148"/>
      <c r="BB24" s="149"/>
      <c r="BC24" s="148"/>
      <c r="BD24" s="273"/>
      <c r="BE24" s="61"/>
      <c r="BF24" s="61"/>
    </row>
    <row r="25" spans="1:58" ht="12.75">
      <c r="A25" s="64">
        <v>6</v>
      </c>
      <c r="B25" s="118" t="s">
        <v>73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20"/>
      <c r="U25" s="184" t="s">
        <v>98</v>
      </c>
      <c r="V25" s="112"/>
      <c r="W25" s="111" t="s">
        <v>98</v>
      </c>
      <c r="X25" s="112"/>
      <c r="Y25" s="111" t="s">
        <v>98</v>
      </c>
      <c r="Z25" s="112"/>
      <c r="AA25" s="111" t="s">
        <v>98</v>
      </c>
      <c r="AB25" s="112"/>
      <c r="AC25" s="111" t="s">
        <v>98</v>
      </c>
      <c r="AD25" s="112"/>
      <c r="AE25" s="111" t="s">
        <v>98</v>
      </c>
      <c r="AF25" s="112"/>
      <c r="AG25" s="111" t="s">
        <v>98</v>
      </c>
      <c r="AH25" s="112"/>
      <c r="AI25" s="148"/>
      <c r="AJ25" s="149"/>
      <c r="AK25" s="148"/>
      <c r="AL25" s="149"/>
      <c r="AM25" s="148"/>
      <c r="AN25" s="149"/>
      <c r="AO25" s="148"/>
      <c r="AP25" s="149"/>
      <c r="AQ25" s="148"/>
      <c r="AR25" s="206"/>
      <c r="AS25" s="148"/>
      <c r="AT25" s="149"/>
      <c r="AU25" s="148"/>
      <c r="AV25" s="149"/>
      <c r="AW25" s="148"/>
      <c r="AX25" s="206"/>
      <c r="AY25" s="148"/>
      <c r="AZ25" s="149"/>
      <c r="BA25" s="148"/>
      <c r="BB25" s="149"/>
      <c r="BC25" s="148"/>
      <c r="BD25" s="273"/>
      <c r="BE25" s="61"/>
      <c r="BF25" s="61"/>
    </row>
    <row r="26" spans="1:58" ht="13.5" thickBot="1">
      <c r="A26" s="16">
        <v>7</v>
      </c>
      <c r="B26" s="121" t="s">
        <v>84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3"/>
      <c r="U26" s="144" t="s">
        <v>98</v>
      </c>
      <c r="V26" s="145"/>
      <c r="W26" s="150" t="s">
        <v>98</v>
      </c>
      <c r="X26" s="145"/>
      <c r="Y26" s="150" t="s">
        <v>98</v>
      </c>
      <c r="Z26" s="145"/>
      <c r="AA26" s="150" t="s">
        <v>98</v>
      </c>
      <c r="AB26" s="145"/>
      <c r="AC26" s="150" t="s">
        <v>98</v>
      </c>
      <c r="AD26" s="145"/>
      <c r="AE26" s="150" t="s">
        <v>98</v>
      </c>
      <c r="AF26" s="145"/>
      <c r="AG26" s="150" t="s">
        <v>98</v>
      </c>
      <c r="AH26" s="145"/>
      <c r="AI26" s="150" t="s">
        <v>98</v>
      </c>
      <c r="AJ26" s="145"/>
      <c r="AK26" s="150" t="s">
        <v>98</v>
      </c>
      <c r="AL26" s="272"/>
      <c r="AM26" s="150" t="s">
        <v>98</v>
      </c>
      <c r="AN26" s="145"/>
      <c r="AO26" s="150" t="s">
        <v>98</v>
      </c>
      <c r="AP26" s="145"/>
      <c r="AQ26" s="150" t="s">
        <v>98</v>
      </c>
      <c r="AR26" s="272"/>
      <c r="AS26" s="150" t="s">
        <v>98</v>
      </c>
      <c r="AT26" s="145"/>
      <c r="AU26" s="150" t="s">
        <v>98</v>
      </c>
      <c r="AV26" s="145"/>
      <c r="AW26" s="150" t="s">
        <v>98</v>
      </c>
      <c r="AX26" s="272"/>
      <c r="AY26" s="150" t="s">
        <v>98</v>
      </c>
      <c r="AZ26" s="145"/>
      <c r="BA26" s="146"/>
      <c r="BB26" s="147"/>
      <c r="BC26" s="146"/>
      <c r="BD26" s="271"/>
      <c r="BE26" s="104"/>
      <c r="BF26" s="104"/>
    </row>
    <row r="27" ht="13.5" thickTop="1"/>
    <row r="28" spans="1:61" ht="18.75">
      <c r="A28" s="13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8"/>
      <c r="BB28" s="18"/>
      <c r="BC28" s="18"/>
      <c r="BD28" s="18"/>
      <c r="BE28" s="18"/>
      <c r="BF28" s="18"/>
      <c r="BG28" s="18"/>
      <c r="BH28" s="18"/>
      <c r="BI28" s="36"/>
    </row>
    <row r="29" spans="1:61" ht="15">
      <c r="A29" s="54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3.5" thickBot="1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7"/>
      <c r="AJ31" s="17"/>
      <c r="AK31" s="17"/>
      <c r="AL31" s="17"/>
      <c r="AM31" s="17"/>
      <c r="AN31" s="17"/>
      <c r="AO31" s="17"/>
      <c r="AP31" s="17"/>
      <c r="AQ31" s="38"/>
      <c r="AR31" s="17"/>
      <c r="AS31" s="39"/>
      <c r="AT31" s="38"/>
      <c r="AU31" s="17"/>
      <c r="AV31" s="38"/>
      <c r="AW31" s="17"/>
      <c r="AX31" s="39"/>
      <c r="AY31" s="38"/>
      <c r="AZ31" s="17"/>
      <c r="BA31" s="37"/>
      <c r="BB31" s="37"/>
      <c r="BC31" s="1"/>
      <c r="BD31" s="37"/>
      <c r="BE31" s="37"/>
      <c r="BF31" s="1"/>
      <c r="BG31" s="1"/>
      <c r="BH31" s="1"/>
      <c r="BI31" s="1"/>
    </row>
    <row r="32" spans="1:61" ht="20.25" thickBot="1" thickTop="1">
      <c r="A32" s="13" t="s">
        <v>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26" t="s">
        <v>5</v>
      </c>
      <c r="AR32" s="127"/>
      <c r="AS32" s="127"/>
      <c r="AT32" s="127"/>
      <c r="AU32" s="117"/>
      <c r="AV32" s="126" t="s">
        <v>6</v>
      </c>
      <c r="AW32" s="127"/>
      <c r="AX32" s="127"/>
      <c r="AY32" s="127"/>
      <c r="AZ32" s="117"/>
      <c r="BA32" s="126" t="s">
        <v>11</v>
      </c>
      <c r="BB32" s="127"/>
      <c r="BC32" s="127"/>
      <c r="BD32" s="127"/>
      <c r="BE32" s="117"/>
      <c r="BF32" s="1"/>
      <c r="BG32" s="1"/>
      <c r="BH32" s="1"/>
      <c r="BI32" s="1"/>
    </row>
    <row r="33" spans="1:61" ht="14.25" thickBot="1" thickTop="1">
      <c r="A33" s="113" t="s">
        <v>45</v>
      </c>
      <c r="B33" s="114"/>
      <c r="C33" s="115"/>
      <c r="D33" s="116" t="s">
        <v>18</v>
      </c>
      <c r="E33" s="109"/>
      <c r="F33" s="109"/>
      <c r="G33" s="109"/>
      <c r="H33" s="110"/>
      <c r="I33" s="106" t="s">
        <v>84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8"/>
      <c r="W33" s="9" t="s">
        <v>3</v>
      </c>
      <c r="X33" s="116" t="s">
        <v>7</v>
      </c>
      <c r="Y33" s="109"/>
      <c r="Z33" s="109"/>
      <c r="AA33" s="109"/>
      <c r="AB33" s="110"/>
      <c r="AC33" s="106" t="s">
        <v>86</v>
      </c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0"/>
      <c r="AQ33" s="99">
        <v>0</v>
      </c>
      <c r="AR33" s="124"/>
      <c r="AS33" s="24" t="s">
        <v>3</v>
      </c>
      <c r="AT33" s="124">
        <v>3</v>
      </c>
      <c r="AU33" s="125"/>
      <c r="AV33" s="99" t="s">
        <v>108</v>
      </c>
      <c r="AW33" s="124"/>
      <c r="AX33" s="24" t="s">
        <v>3</v>
      </c>
      <c r="AY33" s="124" t="s">
        <v>108</v>
      </c>
      <c r="AZ33" s="125"/>
      <c r="BA33" s="99" t="s">
        <v>108</v>
      </c>
      <c r="BB33" s="124"/>
      <c r="BC33" s="25" t="s">
        <v>3</v>
      </c>
      <c r="BD33" s="124" t="s">
        <v>108</v>
      </c>
      <c r="BE33" s="125"/>
      <c r="BF33" s="1"/>
      <c r="BG33" s="1"/>
      <c r="BH33" s="1"/>
      <c r="BI33" s="1"/>
    </row>
    <row r="34" ht="13.5" thickTop="1"/>
  </sheetData>
  <mergeCells count="311">
    <mergeCell ref="AW14:AX14"/>
    <mergeCell ref="AW13:AX13"/>
    <mergeCell ref="AW12:AX12"/>
    <mergeCell ref="AW11:AX11"/>
    <mergeCell ref="AT11:AU11"/>
    <mergeCell ref="AT12:AU12"/>
    <mergeCell ref="AT13:AU13"/>
    <mergeCell ref="AT14:AU14"/>
    <mergeCell ref="AO21:AP21"/>
    <mergeCell ref="AQ21:AR21"/>
    <mergeCell ref="AG21:AH21"/>
    <mergeCell ref="AI21:AJ21"/>
    <mergeCell ref="AK21:AL21"/>
    <mergeCell ref="AM21:AN21"/>
    <mergeCell ref="AV32:AZ32"/>
    <mergeCell ref="AQ33:AR33"/>
    <mergeCell ref="AY33:AZ33"/>
    <mergeCell ref="BA33:BB33"/>
    <mergeCell ref="BA32:BE32"/>
    <mergeCell ref="AQ32:AU32"/>
    <mergeCell ref="AT33:AU33"/>
    <mergeCell ref="AV33:AW33"/>
    <mergeCell ref="BD33:BE33"/>
    <mergeCell ref="AO26:AP26"/>
    <mergeCell ref="AU26:AV26"/>
    <mergeCell ref="AW26:AX26"/>
    <mergeCell ref="AY26:AZ26"/>
    <mergeCell ref="B26:T26"/>
    <mergeCell ref="U26:V26"/>
    <mergeCell ref="AE26:AF26"/>
    <mergeCell ref="AM26:AN26"/>
    <mergeCell ref="AO25:AP25"/>
    <mergeCell ref="AY25:AZ25"/>
    <mergeCell ref="BA25:BB25"/>
    <mergeCell ref="AQ25:AR25"/>
    <mergeCell ref="AS25:AT25"/>
    <mergeCell ref="AU25:AV25"/>
    <mergeCell ref="AW25:AX25"/>
    <mergeCell ref="B25:T25"/>
    <mergeCell ref="AC25:AD25"/>
    <mergeCell ref="AE25:AF25"/>
    <mergeCell ref="AA22:AB22"/>
    <mergeCell ref="AC22:AD22"/>
    <mergeCell ref="AE22:AF22"/>
    <mergeCell ref="B22:T22"/>
    <mergeCell ref="U22:V22"/>
    <mergeCell ref="W22:X22"/>
    <mergeCell ref="Y22:Z22"/>
    <mergeCell ref="AK20:AL20"/>
    <mergeCell ref="AA21:AB21"/>
    <mergeCell ref="AC21:AD21"/>
    <mergeCell ref="AE21:AF21"/>
    <mergeCell ref="B21:T21"/>
    <mergeCell ref="U21:V21"/>
    <mergeCell ref="W21:X21"/>
    <mergeCell ref="Y21:Z21"/>
    <mergeCell ref="BE19:BF19"/>
    <mergeCell ref="B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M14:AN14"/>
    <mergeCell ref="A18:AL18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C14:AD14"/>
    <mergeCell ref="AE14:AF14"/>
    <mergeCell ref="AH14:AI14"/>
    <mergeCell ref="AJ14:AK14"/>
    <mergeCell ref="B14:T14"/>
    <mergeCell ref="U14:V14"/>
    <mergeCell ref="X14:Y14"/>
    <mergeCell ref="Z14:AA14"/>
    <mergeCell ref="AY12:AZ12"/>
    <mergeCell ref="B13:T13"/>
    <mergeCell ref="U13:V13"/>
    <mergeCell ref="X13:Y13"/>
    <mergeCell ref="Z13:AA13"/>
    <mergeCell ref="AC13:AD13"/>
    <mergeCell ref="AE13:AF13"/>
    <mergeCell ref="AH13:AI13"/>
    <mergeCell ref="AO13:AP13"/>
    <mergeCell ref="AR13:AS13"/>
    <mergeCell ref="AR11:AS11"/>
    <mergeCell ref="B12:T12"/>
    <mergeCell ref="U12:V12"/>
    <mergeCell ref="X12:Y12"/>
    <mergeCell ref="Z12:AA12"/>
    <mergeCell ref="AC12:AD12"/>
    <mergeCell ref="AJ12:AK12"/>
    <mergeCell ref="AM12:AN12"/>
    <mergeCell ref="AO12:AP12"/>
    <mergeCell ref="AR12:AS12"/>
    <mergeCell ref="AR10:AS10"/>
    <mergeCell ref="AY10:AZ10"/>
    <mergeCell ref="B11:T11"/>
    <mergeCell ref="U11:V11"/>
    <mergeCell ref="X11:Y11"/>
    <mergeCell ref="AE11:AF11"/>
    <mergeCell ref="AH11:AI11"/>
    <mergeCell ref="AJ11:AK11"/>
    <mergeCell ref="AM11:AN11"/>
    <mergeCell ref="AO11:AP11"/>
    <mergeCell ref="AH10:AI10"/>
    <mergeCell ref="AJ10:AK10"/>
    <mergeCell ref="AM10:AN10"/>
    <mergeCell ref="AO10:AP10"/>
    <mergeCell ref="B15:T15"/>
    <mergeCell ref="A1:BL1"/>
    <mergeCell ref="A2:BL2"/>
    <mergeCell ref="A3:BL3"/>
    <mergeCell ref="A4:BL4"/>
    <mergeCell ref="A5:BL5"/>
    <mergeCell ref="B10:T10"/>
    <mergeCell ref="Z10:AA10"/>
    <mergeCell ref="AC10:AD10"/>
    <mergeCell ref="AE10:AF10"/>
    <mergeCell ref="BJ9:BK9"/>
    <mergeCell ref="A7:BL7"/>
    <mergeCell ref="A9:T9"/>
    <mergeCell ref="U9:Y9"/>
    <mergeCell ref="Z9:AD9"/>
    <mergeCell ref="AE9:AI9"/>
    <mergeCell ref="AJ9:AN9"/>
    <mergeCell ref="AO9:AS9"/>
    <mergeCell ref="BF10:BG10"/>
    <mergeCell ref="BH10:BI10"/>
    <mergeCell ref="AT9:AX9"/>
    <mergeCell ref="AY9:BC9"/>
    <mergeCell ref="BD9:BE9"/>
    <mergeCell ref="BF9:BG9"/>
    <mergeCell ref="BH9:BI9"/>
    <mergeCell ref="AT10:AU10"/>
    <mergeCell ref="AW10:AX10"/>
    <mergeCell ref="BH12:BI12"/>
    <mergeCell ref="BJ10:BK10"/>
    <mergeCell ref="AY11:AZ11"/>
    <mergeCell ref="BB11:BC11"/>
    <mergeCell ref="BD11:BE11"/>
    <mergeCell ref="BF11:BG11"/>
    <mergeCell ref="BH11:BI11"/>
    <mergeCell ref="BJ11:BK11"/>
    <mergeCell ref="BB10:BC10"/>
    <mergeCell ref="BD10:BE10"/>
    <mergeCell ref="BJ12:BK12"/>
    <mergeCell ref="AY13:AZ13"/>
    <mergeCell ref="BB13:BC13"/>
    <mergeCell ref="BD13:BE13"/>
    <mergeCell ref="BF13:BG13"/>
    <mergeCell ref="BH13:BI13"/>
    <mergeCell ref="BJ13:BK13"/>
    <mergeCell ref="BB12:BC12"/>
    <mergeCell ref="BD12:BE12"/>
    <mergeCell ref="BF12:BG12"/>
    <mergeCell ref="AY14:AZ14"/>
    <mergeCell ref="BB14:BC14"/>
    <mergeCell ref="BD14:BE14"/>
    <mergeCell ref="BF14:BG14"/>
    <mergeCell ref="BH14:BI14"/>
    <mergeCell ref="BJ14:BK14"/>
    <mergeCell ref="U15:V15"/>
    <mergeCell ref="X15:Y15"/>
    <mergeCell ref="Z15:AA15"/>
    <mergeCell ref="AC15:AD15"/>
    <mergeCell ref="AE15:AF15"/>
    <mergeCell ref="AH15:AI15"/>
    <mergeCell ref="AJ15:AK15"/>
    <mergeCell ref="AM15:AN15"/>
    <mergeCell ref="AO15:AP15"/>
    <mergeCell ref="AR15:AS15"/>
    <mergeCell ref="AY15:AZ15"/>
    <mergeCell ref="BB15:BC15"/>
    <mergeCell ref="BD15:BE15"/>
    <mergeCell ref="BF15:BG15"/>
    <mergeCell ref="BH15:BI15"/>
    <mergeCell ref="BJ15:BK15"/>
    <mergeCell ref="B16:T16"/>
    <mergeCell ref="U16:V16"/>
    <mergeCell ref="X16:Y16"/>
    <mergeCell ref="Z16:AA16"/>
    <mergeCell ref="AC16:AD16"/>
    <mergeCell ref="AE16:AF16"/>
    <mergeCell ref="AH16:AI16"/>
    <mergeCell ref="AJ16:AK16"/>
    <mergeCell ref="BH16:BI16"/>
    <mergeCell ref="AM16:AN16"/>
    <mergeCell ref="AO16:AP16"/>
    <mergeCell ref="AR16:AS16"/>
    <mergeCell ref="AT16:AU16"/>
    <mergeCell ref="BJ16:BK16"/>
    <mergeCell ref="AJ17:AN17"/>
    <mergeCell ref="AO17:AS17"/>
    <mergeCell ref="AT17:AX17"/>
    <mergeCell ref="AY17:BC17"/>
    <mergeCell ref="BD17:BE17"/>
    <mergeCell ref="BF17:BG17"/>
    <mergeCell ref="AW16:AX16"/>
    <mergeCell ref="BD16:BE16"/>
    <mergeCell ref="BF16:BG16"/>
    <mergeCell ref="A19:T19"/>
    <mergeCell ref="AS19:AT19"/>
    <mergeCell ref="AU19:AV19"/>
    <mergeCell ref="AW19:AX19"/>
    <mergeCell ref="AK19:AL19"/>
    <mergeCell ref="AM19:AN19"/>
    <mergeCell ref="AO19:AP19"/>
    <mergeCell ref="AQ19:AR19"/>
    <mergeCell ref="AY19:AZ19"/>
    <mergeCell ref="BA19:BB19"/>
    <mergeCell ref="BC19:BD19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AS21:AT21"/>
    <mergeCell ref="AU21:AV21"/>
    <mergeCell ref="AW21:AX21"/>
    <mergeCell ref="AY21:AZ21"/>
    <mergeCell ref="BA21:BB21"/>
    <mergeCell ref="BC21:BD21"/>
    <mergeCell ref="BE21:BF21"/>
    <mergeCell ref="B23:T23"/>
    <mergeCell ref="U23:V23"/>
    <mergeCell ref="W23:X23"/>
    <mergeCell ref="Y23:Z23"/>
    <mergeCell ref="AA23:AB23"/>
    <mergeCell ref="AC23:AD23"/>
    <mergeCell ref="AE23:AF23"/>
    <mergeCell ref="AG23:AH23"/>
    <mergeCell ref="AS23:AT23"/>
    <mergeCell ref="AU23:AV23"/>
    <mergeCell ref="AW23:AX23"/>
    <mergeCell ref="AI23:AJ23"/>
    <mergeCell ref="AK23:AL23"/>
    <mergeCell ref="AM23:AN23"/>
    <mergeCell ref="AO23:AP23"/>
    <mergeCell ref="AY23:AZ23"/>
    <mergeCell ref="BA23:BB23"/>
    <mergeCell ref="BC23:BD23"/>
    <mergeCell ref="BE23:BF23"/>
    <mergeCell ref="B24:T24"/>
    <mergeCell ref="U24:V24"/>
    <mergeCell ref="W24:X24"/>
    <mergeCell ref="Y24:Z24"/>
    <mergeCell ref="AA24:AB24"/>
    <mergeCell ref="AC24:AD24"/>
    <mergeCell ref="AE24:AF24"/>
    <mergeCell ref="AG24:AH24"/>
    <mergeCell ref="AS24:AT24"/>
    <mergeCell ref="AU24:AV24"/>
    <mergeCell ref="AW24:AX24"/>
    <mergeCell ref="AI24:AJ24"/>
    <mergeCell ref="AK24:AL24"/>
    <mergeCell ref="AM24:AN24"/>
    <mergeCell ref="AO24:AP24"/>
    <mergeCell ref="AY24:AZ24"/>
    <mergeCell ref="BA24:BB24"/>
    <mergeCell ref="BC24:BD24"/>
    <mergeCell ref="U25:V25"/>
    <mergeCell ref="W25:X25"/>
    <mergeCell ref="Y25:Z25"/>
    <mergeCell ref="AA25:AB25"/>
    <mergeCell ref="AG25:AH25"/>
    <mergeCell ref="AI25:AJ25"/>
    <mergeCell ref="AK25:AL25"/>
    <mergeCell ref="BC25:BD25"/>
    <mergeCell ref="W26:X26"/>
    <mergeCell ref="Y26:Z26"/>
    <mergeCell ref="AA26:AB26"/>
    <mergeCell ref="AC26:AD26"/>
    <mergeCell ref="AG26:AH26"/>
    <mergeCell ref="AI26:AJ26"/>
    <mergeCell ref="AK26:AL26"/>
    <mergeCell ref="AQ26:AR26"/>
    <mergeCell ref="AS26:AT26"/>
    <mergeCell ref="BA26:BB26"/>
    <mergeCell ref="BC26:BD26"/>
    <mergeCell ref="BE26:BF26"/>
    <mergeCell ref="AQ28:AU28"/>
    <mergeCell ref="AV28:AZ28"/>
    <mergeCell ref="A33:C33"/>
    <mergeCell ref="D33:H33"/>
    <mergeCell ref="I33:V33"/>
    <mergeCell ref="X33:AB33"/>
    <mergeCell ref="AM22:AN22"/>
    <mergeCell ref="AO22:AP22"/>
    <mergeCell ref="AQ22:AR22"/>
    <mergeCell ref="AC33:AP33"/>
    <mergeCell ref="AQ24:AR24"/>
    <mergeCell ref="AQ23:AR23"/>
    <mergeCell ref="AI22:AJ22"/>
    <mergeCell ref="AK22:AL22"/>
    <mergeCell ref="AG22:AH22"/>
    <mergeCell ref="AM25:AN25"/>
  </mergeCells>
  <printOptions horizontalCentered="1"/>
  <pageMargins left="0.3937007874015748" right="0.3937007874015748" top="0.3937007874015748" bottom="0.6299212598425197" header="0.31496062992125984" footer="0.31496062992125984"/>
  <pageSetup horizontalDpi="120" verticalDpi="120" orientation="landscape" paperSize="9" r:id="rId4"/>
  <legacyDrawing r:id="rId3"/>
  <oleObjects>
    <oleObject progId="PBrush" shapeId="206818" r:id="rId1"/>
    <oleObject progId="PBrush" shapeId="20681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showGridLines="0" workbookViewId="0" topLeftCell="A1">
      <selection activeCell="A1" sqref="A1:BF1"/>
    </sheetView>
  </sheetViews>
  <sheetFormatPr defaultColWidth="9.140625" defaultRowHeight="12.75"/>
  <cols>
    <col min="1" max="1" width="3.00390625" style="0" customWidth="1"/>
    <col min="2" max="58" width="1.7109375" style="0" customWidth="1"/>
  </cols>
  <sheetData>
    <row r="1" spans="1:58" ht="19.5">
      <c r="A1" s="186" t="s">
        <v>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</row>
    <row r="2" spans="1:58" ht="12.75">
      <c r="A2" s="187" t="s">
        <v>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</row>
    <row r="3" spans="1:58" ht="12.75">
      <c r="A3" s="188" t="s">
        <v>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</row>
    <row r="4" spans="1:58" ht="12.75">
      <c r="A4" s="188" t="s">
        <v>35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</row>
    <row r="5" spans="1:58" ht="12.75">
      <c r="A5" s="209" t="s">
        <v>14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</row>
    <row r="6" spans="1:58" ht="6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58" ht="27.75">
      <c r="A7" s="210" t="s">
        <v>36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</row>
    <row r="8" spans="1:58" ht="27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58" ht="19.5" thickBot="1">
      <c r="A9" s="13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4"/>
      <c r="AL9" s="14" t="s">
        <v>22</v>
      </c>
      <c r="AM9" s="1"/>
      <c r="AN9" s="1"/>
      <c r="AO9" s="1"/>
      <c r="AP9" s="1"/>
      <c r="AQ9" s="1"/>
      <c r="AR9" s="1"/>
      <c r="AS9" s="1"/>
      <c r="AT9" s="1"/>
      <c r="AU9" s="14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7" ht="14.25" thickBot="1" thickTop="1">
      <c r="A10" s="126" t="s">
        <v>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17"/>
      <c r="U10" s="113">
        <v>1</v>
      </c>
      <c r="V10" s="114"/>
      <c r="W10" s="114"/>
      <c r="X10" s="114"/>
      <c r="Y10" s="115"/>
      <c r="Z10" s="153">
        <v>2</v>
      </c>
      <c r="AA10" s="114"/>
      <c r="AB10" s="114"/>
      <c r="AC10" s="114"/>
      <c r="AD10" s="115"/>
      <c r="AE10" s="153">
        <v>3</v>
      </c>
      <c r="AF10" s="114"/>
      <c r="AG10" s="114"/>
      <c r="AH10" s="114"/>
      <c r="AI10" s="115"/>
      <c r="AJ10" s="153">
        <v>4</v>
      </c>
      <c r="AK10" s="114"/>
      <c r="AL10" s="114"/>
      <c r="AM10" s="114"/>
      <c r="AN10" s="115"/>
      <c r="AO10" s="172" t="s">
        <v>1</v>
      </c>
      <c r="AP10" s="173"/>
      <c r="AQ10" s="172" t="s">
        <v>2</v>
      </c>
      <c r="AR10" s="173"/>
      <c r="AS10" s="172" t="s">
        <v>15</v>
      </c>
      <c r="AT10" s="173"/>
      <c r="AU10" s="172" t="s">
        <v>16</v>
      </c>
      <c r="AV10" s="173"/>
      <c r="AW10" s="47"/>
      <c r="AX10" s="47"/>
      <c r="AY10" s="47"/>
      <c r="AZ10" s="47"/>
      <c r="BA10" s="47"/>
      <c r="BB10" s="47"/>
      <c r="BC10" s="47"/>
      <c r="BD10" s="15"/>
      <c r="BE10" s="15"/>
    </row>
    <row r="11" spans="1:57" ht="13.5" thickTop="1">
      <c r="A11" s="11">
        <v>1</v>
      </c>
      <c r="B11" s="138" t="s">
        <v>88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40"/>
      <c r="U11" s="30"/>
      <c r="V11" s="30"/>
      <c r="W11" s="30"/>
      <c r="X11" s="30"/>
      <c r="Y11" s="30"/>
      <c r="Z11" s="205">
        <v>10</v>
      </c>
      <c r="AA11" s="203"/>
      <c r="AB11" s="70" t="s">
        <v>3</v>
      </c>
      <c r="AC11" s="203">
        <v>2</v>
      </c>
      <c r="AD11" s="204"/>
      <c r="AE11" s="205">
        <v>4</v>
      </c>
      <c r="AF11" s="203"/>
      <c r="AG11" s="70" t="s">
        <v>3</v>
      </c>
      <c r="AH11" s="203">
        <v>2</v>
      </c>
      <c r="AI11" s="204"/>
      <c r="AJ11" s="205">
        <v>5</v>
      </c>
      <c r="AK11" s="203"/>
      <c r="AL11" s="70" t="s">
        <v>3</v>
      </c>
      <c r="AM11" s="203">
        <v>4</v>
      </c>
      <c r="AN11" s="204"/>
      <c r="AO11" s="168">
        <f>SUM(K11+P11+U11+Z11+AE11+AJ11)</f>
        <v>19</v>
      </c>
      <c r="AP11" s="169"/>
      <c r="AQ11" s="168">
        <f>SUM(N11+S11+X11+AC11+AH11+AM11)</f>
        <v>8</v>
      </c>
      <c r="AR11" s="169"/>
      <c r="AS11" s="182">
        <v>9</v>
      </c>
      <c r="AT11" s="183"/>
      <c r="AU11" s="178" t="s">
        <v>99</v>
      </c>
      <c r="AV11" s="179"/>
      <c r="AW11" s="46"/>
      <c r="AX11" s="46"/>
      <c r="AY11" s="48"/>
      <c r="AZ11" s="48"/>
      <c r="BA11" s="49"/>
      <c r="BB11" s="48"/>
      <c r="BC11" s="48"/>
      <c r="BD11" s="27"/>
      <c r="BE11" s="27"/>
    </row>
    <row r="12" spans="1:57" ht="12.75">
      <c r="A12" s="12">
        <v>2</v>
      </c>
      <c r="B12" s="118" t="s">
        <v>89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202">
        <v>2</v>
      </c>
      <c r="V12" s="161"/>
      <c r="W12" s="72" t="s">
        <v>3</v>
      </c>
      <c r="X12" s="161">
        <v>10</v>
      </c>
      <c r="Y12" s="162"/>
      <c r="Z12" s="31"/>
      <c r="AA12" s="32"/>
      <c r="AB12" s="32"/>
      <c r="AC12" s="32"/>
      <c r="AD12" s="32"/>
      <c r="AE12" s="189">
        <v>4</v>
      </c>
      <c r="AF12" s="161"/>
      <c r="AG12" s="72" t="s">
        <v>3</v>
      </c>
      <c r="AH12" s="161">
        <v>7</v>
      </c>
      <c r="AI12" s="162"/>
      <c r="AJ12" s="189">
        <v>3</v>
      </c>
      <c r="AK12" s="161"/>
      <c r="AL12" s="72" t="s">
        <v>3</v>
      </c>
      <c r="AM12" s="161">
        <v>4</v>
      </c>
      <c r="AN12" s="162"/>
      <c r="AO12" s="170">
        <f>SUM(F12+K12+P12+U12+Z12+AE12+AJ12)</f>
        <v>9</v>
      </c>
      <c r="AP12" s="171"/>
      <c r="AQ12" s="170">
        <f>SUM(I12+N12+S12+X12+AC12+AH12+AM12)</f>
        <v>21</v>
      </c>
      <c r="AR12" s="171"/>
      <c r="AS12" s="166">
        <v>0</v>
      </c>
      <c r="AT12" s="167"/>
      <c r="AU12" s="180" t="s">
        <v>104</v>
      </c>
      <c r="AV12" s="181"/>
      <c r="AW12" s="41"/>
      <c r="AX12" s="41"/>
      <c r="AY12" s="41"/>
      <c r="AZ12" s="41"/>
      <c r="BA12" s="40"/>
      <c r="BB12" s="41"/>
      <c r="BC12" s="41"/>
      <c r="BD12" s="27"/>
      <c r="BE12" s="27"/>
    </row>
    <row r="13" spans="1:57" ht="12.75">
      <c r="A13" s="12">
        <v>3</v>
      </c>
      <c r="B13" s="118" t="s">
        <v>31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0"/>
      <c r="U13" s="202">
        <v>2</v>
      </c>
      <c r="V13" s="161"/>
      <c r="W13" s="81" t="s">
        <v>3</v>
      </c>
      <c r="X13" s="161">
        <v>4</v>
      </c>
      <c r="Y13" s="162"/>
      <c r="Z13" s="174">
        <v>7</v>
      </c>
      <c r="AA13" s="151"/>
      <c r="AB13" s="78" t="s">
        <v>3</v>
      </c>
      <c r="AC13" s="151">
        <v>4</v>
      </c>
      <c r="AD13" s="152"/>
      <c r="AE13" s="31"/>
      <c r="AF13" s="32"/>
      <c r="AG13" s="32"/>
      <c r="AH13" s="32"/>
      <c r="AI13" s="32"/>
      <c r="AJ13" s="189">
        <v>2</v>
      </c>
      <c r="AK13" s="161"/>
      <c r="AL13" s="72" t="s">
        <v>3</v>
      </c>
      <c r="AM13" s="161">
        <v>6</v>
      </c>
      <c r="AN13" s="162"/>
      <c r="AO13" s="170">
        <f>SUM(F13+K13+P13+U13+Z13+AE13+AJ13)</f>
        <v>11</v>
      </c>
      <c r="AP13" s="171"/>
      <c r="AQ13" s="170">
        <f>SUM(I13+N13+S13+X13+AC13+AH13+AM13)</f>
        <v>14</v>
      </c>
      <c r="AR13" s="171"/>
      <c r="AS13" s="166">
        <v>3</v>
      </c>
      <c r="AT13" s="167"/>
      <c r="AU13" s="180" t="s">
        <v>101</v>
      </c>
      <c r="AV13" s="181"/>
      <c r="AW13" s="41"/>
      <c r="AX13" s="41"/>
      <c r="AY13" s="41"/>
      <c r="AZ13" s="41"/>
      <c r="BA13" s="40"/>
      <c r="BB13" s="41"/>
      <c r="BC13" s="41"/>
      <c r="BD13" s="27"/>
      <c r="BE13" s="27"/>
    </row>
    <row r="14" spans="1:57" ht="13.5" thickBot="1">
      <c r="A14" s="16">
        <v>4</v>
      </c>
      <c r="B14" s="121" t="s">
        <v>90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  <c r="U14" s="246">
        <v>4</v>
      </c>
      <c r="V14" s="155"/>
      <c r="W14" s="69" t="s">
        <v>3</v>
      </c>
      <c r="X14" s="155">
        <v>5</v>
      </c>
      <c r="Y14" s="155"/>
      <c r="Z14" s="274">
        <v>4</v>
      </c>
      <c r="AA14" s="190"/>
      <c r="AB14" s="71" t="s">
        <v>3</v>
      </c>
      <c r="AC14" s="190">
        <v>3</v>
      </c>
      <c r="AD14" s="275"/>
      <c r="AE14" s="274">
        <v>6</v>
      </c>
      <c r="AF14" s="190"/>
      <c r="AG14" s="71" t="s">
        <v>3</v>
      </c>
      <c r="AH14" s="190">
        <v>2</v>
      </c>
      <c r="AI14" s="275"/>
      <c r="AJ14" s="261"/>
      <c r="AK14" s="253"/>
      <c r="AL14" s="34"/>
      <c r="AM14" s="253"/>
      <c r="AN14" s="254"/>
      <c r="AO14" s="129">
        <f>SUM(F14+K14+P14+U14+Z14+AE14+AJ14)</f>
        <v>14</v>
      </c>
      <c r="AP14" s="130"/>
      <c r="AQ14" s="129">
        <f>SUM(I14+N14+S14+X14+AC14+AH14+AM14)</f>
        <v>10</v>
      </c>
      <c r="AR14" s="130"/>
      <c r="AS14" s="166">
        <v>6</v>
      </c>
      <c r="AT14" s="167"/>
      <c r="AU14" s="197" t="s">
        <v>100</v>
      </c>
      <c r="AV14" s="198"/>
      <c r="AW14" s="46"/>
      <c r="AX14" s="46"/>
      <c r="AY14" s="50"/>
      <c r="AZ14" s="50"/>
      <c r="BA14" s="23"/>
      <c r="BB14" s="50"/>
      <c r="BC14" s="50"/>
      <c r="BD14" s="27"/>
      <c r="BE14" s="27"/>
    </row>
    <row r="15" spans="1:57" ht="14.25" thickBot="1" thickTop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63" t="s">
        <v>8</v>
      </c>
      <c r="AK15" s="164"/>
      <c r="AL15" s="164"/>
      <c r="AM15" s="164"/>
      <c r="AN15" s="165"/>
      <c r="AO15" s="131">
        <f>SUM(AO11:AO14)</f>
        <v>53</v>
      </c>
      <c r="AP15" s="132"/>
      <c r="AQ15" s="131">
        <f>SUM(AQ11:AQ14)</f>
        <v>53</v>
      </c>
      <c r="AR15" s="132"/>
      <c r="AS15" s="105"/>
      <c r="AT15" s="128"/>
      <c r="AU15" s="52"/>
      <c r="AV15" s="52"/>
      <c r="AW15" s="52"/>
      <c r="AX15" s="52"/>
      <c r="AY15" s="52"/>
      <c r="AZ15" s="52"/>
      <c r="BA15" s="52"/>
      <c r="BB15" s="52"/>
      <c r="BC15" s="52"/>
      <c r="BD15" s="29"/>
      <c r="BE15" s="29"/>
    </row>
    <row r="16" spans="1:57" ht="17.25" thickBot="1" thickTop="1">
      <c r="A16" s="135" t="s">
        <v>4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57" ht="14.25" thickBot="1" thickTop="1">
      <c r="A17" s="126" t="s">
        <v>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17"/>
      <c r="U17" s="185">
        <v>1</v>
      </c>
      <c r="V17" s="134"/>
      <c r="W17" s="133">
        <v>2</v>
      </c>
      <c r="X17" s="134"/>
      <c r="Y17" s="133">
        <v>3</v>
      </c>
      <c r="Z17" s="134"/>
      <c r="AA17" s="133">
        <v>4</v>
      </c>
      <c r="AB17" s="134"/>
      <c r="AC17" s="133">
        <v>5</v>
      </c>
      <c r="AD17" s="134"/>
      <c r="AE17" s="133">
        <v>6</v>
      </c>
      <c r="AF17" s="134"/>
      <c r="AG17" s="133">
        <v>7</v>
      </c>
      <c r="AH17" s="134"/>
      <c r="AI17" s="133">
        <v>8</v>
      </c>
      <c r="AJ17" s="134"/>
      <c r="AK17" s="133">
        <v>9</v>
      </c>
      <c r="AL17" s="200"/>
      <c r="AM17" s="199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5"/>
    </row>
    <row r="18" spans="1:57" ht="13.5" thickTop="1">
      <c r="A18" s="11">
        <v>1</v>
      </c>
      <c r="B18" s="138" t="s">
        <v>88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40"/>
      <c r="U18" s="141" t="s">
        <v>98</v>
      </c>
      <c r="V18" s="142"/>
      <c r="W18" s="143" t="s">
        <v>98</v>
      </c>
      <c r="X18" s="142"/>
      <c r="Y18" s="143" t="s">
        <v>98</v>
      </c>
      <c r="Z18" s="142"/>
      <c r="AA18" s="143" t="s">
        <v>98</v>
      </c>
      <c r="AB18" s="142"/>
      <c r="AC18" s="143" t="s">
        <v>98</v>
      </c>
      <c r="AD18" s="142"/>
      <c r="AE18" s="143" t="s">
        <v>98</v>
      </c>
      <c r="AF18" s="142"/>
      <c r="AG18" s="143" t="s">
        <v>98</v>
      </c>
      <c r="AH18" s="142"/>
      <c r="AI18" s="143" t="s">
        <v>98</v>
      </c>
      <c r="AJ18" s="142"/>
      <c r="AK18" s="143" t="s">
        <v>98</v>
      </c>
      <c r="AL18" s="252"/>
      <c r="AM18" s="137"/>
      <c r="AN18" s="103"/>
      <c r="AO18" s="103"/>
      <c r="AP18" s="103"/>
      <c r="AQ18" s="103"/>
      <c r="AR18" s="103"/>
      <c r="AS18" s="103"/>
      <c r="AT18" s="103"/>
      <c r="AU18" s="103"/>
      <c r="AV18" s="103"/>
      <c r="AW18" s="18"/>
      <c r="AX18" s="18"/>
      <c r="AY18" s="103"/>
      <c r="AZ18" s="103"/>
      <c r="BA18" s="103"/>
      <c r="BB18" s="103"/>
      <c r="BC18" s="18"/>
      <c r="BD18" s="18"/>
      <c r="BE18" s="61"/>
    </row>
    <row r="19" spans="1:57" ht="12.75">
      <c r="A19" s="12">
        <v>2</v>
      </c>
      <c r="B19" s="118" t="s">
        <v>89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20"/>
      <c r="U19" s="317"/>
      <c r="V19" s="149"/>
      <c r="W19" s="148"/>
      <c r="X19" s="149"/>
      <c r="Y19" s="148"/>
      <c r="Z19" s="149"/>
      <c r="AA19" s="148"/>
      <c r="AB19" s="149"/>
      <c r="AC19" s="148"/>
      <c r="AD19" s="149"/>
      <c r="AE19" s="148"/>
      <c r="AF19" s="149"/>
      <c r="AG19" s="148"/>
      <c r="AH19" s="149"/>
      <c r="AI19" s="148"/>
      <c r="AJ19" s="149"/>
      <c r="AK19" s="148"/>
      <c r="AL19" s="206"/>
      <c r="AM19" s="137"/>
      <c r="AN19" s="103"/>
      <c r="AO19" s="103"/>
      <c r="AP19" s="103"/>
      <c r="AQ19" s="103"/>
      <c r="AR19" s="103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61"/>
    </row>
    <row r="20" spans="1:57" ht="12.75">
      <c r="A20" s="12">
        <v>3</v>
      </c>
      <c r="B20" s="118" t="s">
        <v>31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84" t="s">
        <v>98</v>
      </c>
      <c r="V20" s="112"/>
      <c r="W20" s="111" t="s">
        <v>98</v>
      </c>
      <c r="X20" s="112"/>
      <c r="Y20" s="111" t="s">
        <v>98</v>
      </c>
      <c r="Z20" s="112"/>
      <c r="AA20" s="148"/>
      <c r="AB20" s="149"/>
      <c r="AC20" s="148"/>
      <c r="AD20" s="149"/>
      <c r="AE20" s="148"/>
      <c r="AF20" s="149"/>
      <c r="AG20" s="73"/>
      <c r="AH20" s="74"/>
      <c r="AI20" s="73"/>
      <c r="AJ20" s="74"/>
      <c r="AK20" s="73"/>
      <c r="AL20" s="85"/>
      <c r="AM20" s="26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61"/>
    </row>
    <row r="21" spans="1:57" ht="13.5" thickBot="1">
      <c r="A21" s="16">
        <v>4</v>
      </c>
      <c r="B21" s="121" t="s">
        <v>90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3"/>
      <c r="U21" s="144" t="s">
        <v>98</v>
      </c>
      <c r="V21" s="145"/>
      <c r="W21" s="150" t="s">
        <v>98</v>
      </c>
      <c r="X21" s="145"/>
      <c r="Y21" s="150" t="s">
        <v>98</v>
      </c>
      <c r="Z21" s="145"/>
      <c r="AA21" s="150" t="s">
        <v>98</v>
      </c>
      <c r="AB21" s="145"/>
      <c r="AC21" s="150" t="s">
        <v>98</v>
      </c>
      <c r="AD21" s="145"/>
      <c r="AE21" s="150" t="s">
        <v>98</v>
      </c>
      <c r="AF21" s="145"/>
      <c r="AG21" s="146"/>
      <c r="AH21" s="147"/>
      <c r="AI21" s="146"/>
      <c r="AJ21" s="147"/>
      <c r="AK21" s="146"/>
      <c r="AL21" s="208"/>
      <c r="AM21" s="137"/>
      <c r="AN21" s="103"/>
      <c r="AO21" s="103"/>
      <c r="AP21" s="103"/>
      <c r="AQ21" s="103"/>
      <c r="AR21" s="103"/>
      <c r="AS21" s="103"/>
      <c r="AT21" s="103"/>
      <c r="AU21" s="103"/>
      <c r="AV21" s="103"/>
      <c r="AW21" s="18"/>
      <c r="AX21" s="18"/>
      <c r="AY21" s="103"/>
      <c r="AZ21" s="103"/>
      <c r="BA21" s="103"/>
      <c r="BB21" s="103"/>
      <c r="BC21" s="18"/>
      <c r="BD21" s="18"/>
      <c r="BE21" s="61"/>
    </row>
    <row r="22" ht="14.25" thickBot="1" thickTop="1"/>
    <row r="23" spans="1:57" ht="14.25" thickBot="1" thickTop="1">
      <c r="A23" s="126" t="s">
        <v>10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17"/>
      <c r="U23" s="113">
        <v>1</v>
      </c>
      <c r="V23" s="114"/>
      <c r="W23" s="114"/>
      <c r="X23" s="114"/>
      <c r="Y23" s="115"/>
      <c r="Z23" s="153">
        <v>2</v>
      </c>
      <c r="AA23" s="114"/>
      <c r="AB23" s="114"/>
      <c r="AC23" s="114"/>
      <c r="AD23" s="115"/>
      <c r="AE23" s="153">
        <v>3</v>
      </c>
      <c r="AF23" s="114"/>
      <c r="AG23" s="114"/>
      <c r="AH23" s="114"/>
      <c r="AI23" s="115"/>
      <c r="AJ23" s="153">
        <v>4</v>
      </c>
      <c r="AK23" s="114"/>
      <c r="AL23" s="114"/>
      <c r="AM23" s="114"/>
      <c r="AN23" s="115"/>
      <c r="AO23" s="172" t="s">
        <v>1</v>
      </c>
      <c r="AP23" s="173"/>
      <c r="AQ23" s="172" t="s">
        <v>2</v>
      </c>
      <c r="AR23" s="173"/>
      <c r="AS23" s="172" t="s">
        <v>15</v>
      </c>
      <c r="AT23" s="173"/>
      <c r="AU23" s="172" t="s">
        <v>16</v>
      </c>
      <c r="AV23" s="173"/>
      <c r="AW23" s="47"/>
      <c r="AX23" s="47"/>
      <c r="AY23" s="47"/>
      <c r="AZ23" s="47"/>
      <c r="BA23" s="47"/>
      <c r="BB23" s="47"/>
      <c r="BC23" s="47"/>
      <c r="BD23" s="15"/>
      <c r="BE23" s="15"/>
    </row>
    <row r="24" spans="1:57" ht="13.5" thickTop="1">
      <c r="A24" s="11">
        <v>1</v>
      </c>
      <c r="B24" s="138" t="s">
        <v>93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40"/>
      <c r="U24" s="30"/>
      <c r="V24" s="30"/>
      <c r="W24" s="30"/>
      <c r="X24" s="30"/>
      <c r="Y24" s="30"/>
      <c r="Z24" s="158">
        <v>1</v>
      </c>
      <c r="AA24" s="159"/>
      <c r="AB24" s="80" t="s">
        <v>3</v>
      </c>
      <c r="AC24" s="159">
        <v>5</v>
      </c>
      <c r="AD24" s="160"/>
      <c r="AE24" s="158">
        <v>2</v>
      </c>
      <c r="AF24" s="159"/>
      <c r="AG24" s="80" t="s">
        <v>3</v>
      </c>
      <c r="AH24" s="159">
        <v>5</v>
      </c>
      <c r="AI24" s="160"/>
      <c r="AJ24" s="158">
        <v>3</v>
      </c>
      <c r="AK24" s="159"/>
      <c r="AL24" s="80" t="s">
        <v>3</v>
      </c>
      <c r="AM24" s="159">
        <v>5</v>
      </c>
      <c r="AN24" s="160"/>
      <c r="AO24" s="168">
        <f>SUM(K24+P24+U24+Z24+AE24+AJ24)</f>
        <v>6</v>
      </c>
      <c r="AP24" s="169"/>
      <c r="AQ24" s="168">
        <f>SUM(N24+S24+X24+AC24+AH24+AM24)</f>
        <v>15</v>
      </c>
      <c r="AR24" s="169"/>
      <c r="AS24" s="182">
        <v>0</v>
      </c>
      <c r="AT24" s="183"/>
      <c r="AU24" s="178" t="s">
        <v>104</v>
      </c>
      <c r="AV24" s="179"/>
      <c r="AW24" s="46"/>
      <c r="AX24" s="46"/>
      <c r="AY24" s="48"/>
      <c r="AZ24" s="48"/>
      <c r="BA24" s="49"/>
      <c r="BB24" s="48"/>
      <c r="BC24" s="48"/>
      <c r="BD24" s="27"/>
      <c r="BE24" s="27"/>
    </row>
    <row r="25" spans="1:57" ht="12.75">
      <c r="A25" s="12">
        <v>2</v>
      </c>
      <c r="B25" s="118" t="s">
        <v>92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20"/>
      <c r="U25" s="195">
        <v>5</v>
      </c>
      <c r="V25" s="151"/>
      <c r="W25" s="78" t="s">
        <v>3</v>
      </c>
      <c r="X25" s="151">
        <v>1</v>
      </c>
      <c r="Y25" s="152"/>
      <c r="Z25" s="31"/>
      <c r="AA25" s="32"/>
      <c r="AB25" s="32"/>
      <c r="AC25" s="32"/>
      <c r="AD25" s="32"/>
      <c r="AE25" s="189">
        <v>0</v>
      </c>
      <c r="AF25" s="161"/>
      <c r="AG25" s="72" t="s">
        <v>3</v>
      </c>
      <c r="AH25" s="161">
        <v>8</v>
      </c>
      <c r="AI25" s="162"/>
      <c r="AJ25" s="174">
        <v>11</v>
      </c>
      <c r="AK25" s="151"/>
      <c r="AL25" s="78" t="s">
        <v>3</v>
      </c>
      <c r="AM25" s="151">
        <v>5</v>
      </c>
      <c r="AN25" s="152"/>
      <c r="AO25" s="170">
        <f>SUM(F25+K25+P25+U25+Z25+AE25+AJ25)</f>
        <v>16</v>
      </c>
      <c r="AP25" s="171"/>
      <c r="AQ25" s="170">
        <f>SUM(I25+N25+S25+X25+AC25+AH25+AM25)</f>
        <v>14</v>
      </c>
      <c r="AR25" s="171"/>
      <c r="AS25" s="166">
        <v>6</v>
      </c>
      <c r="AT25" s="167"/>
      <c r="AU25" s="180" t="s">
        <v>100</v>
      </c>
      <c r="AV25" s="181"/>
      <c r="AW25" s="41"/>
      <c r="AX25" s="41"/>
      <c r="AY25" s="41"/>
      <c r="AZ25" s="41"/>
      <c r="BA25" s="40"/>
      <c r="BB25" s="41"/>
      <c r="BC25" s="41"/>
      <c r="BD25" s="27"/>
      <c r="BE25" s="27"/>
    </row>
    <row r="26" spans="1:57" ht="12.75">
      <c r="A26" s="12">
        <v>3</v>
      </c>
      <c r="B26" s="118" t="s">
        <v>91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20"/>
      <c r="U26" s="195">
        <v>5</v>
      </c>
      <c r="V26" s="151"/>
      <c r="W26" s="83" t="s">
        <v>3</v>
      </c>
      <c r="X26" s="151">
        <v>2</v>
      </c>
      <c r="Y26" s="152"/>
      <c r="Z26" s="174">
        <v>8</v>
      </c>
      <c r="AA26" s="151"/>
      <c r="AB26" s="78" t="s">
        <v>3</v>
      </c>
      <c r="AC26" s="151">
        <v>0</v>
      </c>
      <c r="AD26" s="152"/>
      <c r="AE26" s="31"/>
      <c r="AF26" s="32"/>
      <c r="AG26" s="32"/>
      <c r="AH26" s="32"/>
      <c r="AI26" s="32"/>
      <c r="AJ26" s="174">
        <v>4</v>
      </c>
      <c r="AK26" s="151"/>
      <c r="AL26" s="78" t="s">
        <v>3</v>
      </c>
      <c r="AM26" s="151">
        <v>3</v>
      </c>
      <c r="AN26" s="152"/>
      <c r="AO26" s="170">
        <f>SUM(F26+K26+P26+U26+Z26+AE26+AJ26)</f>
        <v>17</v>
      </c>
      <c r="AP26" s="171"/>
      <c r="AQ26" s="170">
        <f>SUM(I26+N26+S26+X26+AC26+AH26+AM26)</f>
        <v>5</v>
      </c>
      <c r="AR26" s="171"/>
      <c r="AS26" s="166">
        <v>9</v>
      </c>
      <c r="AT26" s="167"/>
      <c r="AU26" s="180" t="s">
        <v>99</v>
      </c>
      <c r="AV26" s="181"/>
      <c r="AW26" s="41"/>
      <c r="AX26" s="41"/>
      <c r="AY26" s="41"/>
      <c r="AZ26" s="41"/>
      <c r="BA26" s="40"/>
      <c r="BB26" s="41"/>
      <c r="BC26" s="41"/>
      <c r="BD26" s="27"/>
      <c r="BE26" s="27"/>
    </row>
    <row r="27" spans="1:57" ht="13.5" thickBot="1">
      <c r="A27" s="16">
        <v>4</v>
      </c>
      <c r="B27" s="121" t="s">
        <v>27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3"/>
      <c r="U27" s="193">
        <v>5</v>
      </c>
      <c r="V27" s="190"/>
      <c r="W27" s="71" t="s">
        <v>3</v>
      </c>
      <c r="X27" s="190">
        <v>3</v>
      </c>
      <c r="Y27" s="190"/>
      <c r="Z27" s="154">
        <v>5</v>
      </c>
      <c r="AA27" s="155"/>
      <c r="AB27" s="69" t="s">
        <v>3</v>
      </c>
      <c r="AC27" s="155">
        <v>11</v>
      </c>
      <c r="AD27" s="196"/>
      <c r="AE27" s="154">
        <v>3</v>
      </c>
      <c r="AF27" s="155"/>
      <c r="AG27" s="69" t="s">
        <v>3</v>
      </c>
      <c r="AH27" s="155">
        <v>4</v>
      </c>
      <c r="AI27" s="196"/>
      <c r="AJ27" s="261"/>
      <c r="AK27" s="253"/>
      <c r="AL27" s="34"/>
      <c r="AM27" s="253"/>
      <c r="AN27" s="254"/>
      <c r="AO27" s="129">
        <f>SUM(F27+K27+P27+U27+Z27+AE27+AJ27)</f>
        <v>13</v>
      </c>
      <c r="AP27" s="130"/>
      <c r="AQ27" s="129">
        <f>SUM(I27+N27+S27+X27+AC27+AH27+AM27)</f>
        <v>18</v>
      </c>
      <c r="AR27" s="130"/>
      <c r="AS27" s="166">
        <v>3</v>
      </c>
      <c r="AT27" s="167"/>
      <c r="AU27" s="197" t="s">
        <v>101</v>
      </c>
      <c r="AV27" s="198"/>
      <c r="AW27" s="46"/>
      <c r="AX27" s="46"/>
      <c r="AY27" s="50"/>
      <c r="AZ27" s="50"/>
      <c r="BA27" s="23"/>
      <c r="BB27" s="50"/>
      <c r="BC27" s="50"/>
      <c r="BD27" s="27"/>
      <c r="BE27" s="27"/>
    </row>
    <row r="28" spans="1:57" ht="14.25" thickBot="1" thickTop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63" t="s">
        <v>8</v>
      </c>
      <c r="AK28" s="164"/>
      <c r="AL28" s="164"/>
      <c r="AM28" s="164"/>
      <c r="AN28" s="165"/>
      <c r="AO28" s="131">
        <f>SUM(AO24:AO27)</f>
        <v>52</v>
      </c>
      <c r="AP28" s="132"/>
      <c r="AQ28" s="131">
        <f>SUM(AQ24:AQ27)</f>
        <v>52</v>
      </c>
      <c r="AR28" s="132"/>
      <c r="AS28" s="105"/>
      <c r="AT28" s="128"/>
      <c r="AU28" s="52"/>
      <c r="AV28" s="52"/>
      <c r="AW28" s="52"/>
      <c r="AX28" s="52"/>
      <c r="AY28" s="52"/>
      <c r="AZ28" s="52"/>
      <c r="BA28" s="52"/>
      <c r="BB28" s="52"/>
      <c r="BC28" s="52"/>
      <c r="BD28" s="29"/>
      <c r="BE28" s="29"/>
    </row>
    <row r="29" spans="1:57" ht="17.25" thickBot="1" thickTop="1">
      <c r="A29" s="135" t="s">
        <v>4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ht="14.25" thickBot="1" thickTop="1">
      <c r="A30" s="126" t="s">
        <v>10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17"/>
      <c r="U30" s="185">
        <v>1</v>
      </c>
      <c r="V30" s="134"/>
      <c r="W30" s="133">
        <v>2</v>
      </c>
      <c r="X30" s="134"/>
      <c r="Y30" s="133">
        <v>3</v>
      </c>
      <c r="Z30" s="134"/>
      <c r="AA30" s="133">
        <v>4</v>
      </c>
      <c r="AB30" s="134"/>
      <c r="AC30" s="133">
        <v>5</v>
      </c>
      <c r="AD30" s="134"/>
      <c r="AE30" s="133">
        <v>6</v>
      </c>
      <c r="AF30" s="134"/>
      <c r="AG30" s="133">
        <v>7</v>
      </c>
      <c r="AH30" s="134"/>
      <c r="AI30" s="133">
        <v>8</v>
      </c>
      <c r="AJ30" s="134"/>
      <c r="AK30" s="133">
        <v>9</v>
      </c>
      <c r="AL30" s="200"/>
      <c r="AM30" s="199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5"/>
    </row>
    <row r="31" spans="1:57" ht="13.5" thickTop="1">
      <c r="A31" s="11">
        <v>1</v>
      </c>
      <c r="B31" s="138" t="s">
        <v>93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40"/>
      <c r="U31" s="280"/>
      <c r="V31" s="157"/>
      <c r="W31" s="156"/>
      <c r="X31" s="157"/>
      <c r="Y31" s="156"/>
      <c r="Z31" s="157"/>
      <c r="AA31" s="156"/>
      <c r="AB31" s="157"/>
      <c r="AC31" s="156"/>
      <c r="AD31" s="157"/>
      <c r="AE31" s="156"/>
      <c r="AF31" s="157"/>
      <c r="AG31" s="156"/>
      <c r="AH31" s="157"/>
      <c r="AI31" s="156"/>
      <c r="AJ31" s="157"/>
      <c r="AK31" s="156"/>
      <c r="AL31" s="201"/>
      <c r="AM31" s="137"/>
      <c r="AN31" s="103"/>
      <c r="AO31" s="103"/>
      <c r="AP31" s="103"/>
      <c r="AQ31" s="103"/>
      <c r="AR31" s="103"/>
      <c r="AS31" s="103"/>
      <c r="AT31" s="103"/>
      <c r="AU31" s="103"/>
      <c r="AV31" s="103"/>
      <c r="AW31" s="18"/>
      <c r="AX31" s="18"/>
      <c r="AY31" s="103"/>
      <c r="AZ31" s="103"/>
      <c r="BA31" s="103"/>
      <c r="BB31" s="103"/>
      <c r="BC31" s="18"/>
      <c r="BD31" s="18"/>
      <c r="BE31" s="61"/>
    </row>
    <row r="32" spans="1:57" ht="12.75">
      <c r="A32" s="12">
        <v>2</v>
      </c>
      <c r="B32" s="118" t="s">
        <v>92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20"/>
      <c r="U32" s="184" t="s">
        <v>98</v>
      </c>
      <c r="V32" s="112"/>
      <c r="W32" s="111" t="s">
        <v>98</v>
      </c>
      <c r="X32" s="112"/>
      <c r="Y32" s="111" t="s">
        <v>98</v>
      </c>
      <c r="Z32" s="112"/>
      <c r="AA32" s="111" t="s">
        <v>98</v>
      </c>
      <c r="AB32" s="112"/>
      <c r="AC32" s="111" t="s">
        <v>98</v>
      </c>
      <c r="AD32" s="112"/>
      <c r="AE32" s="111" t="s">
        <v>98</v>
      </c>
      <c r="AF32" s="112"/>
      <c r="AG32" s="148"/>
      <c r="AH32" s="149"/>
      <c r="AI32" s="148"/>
      <c r="AJ32" s="149"/>
      <c r="AK32" s="148"/>
      <c r="AL32" s="206"/>
      <c r="AM32" s="137"/>
      <c r="AN32" s="103"/>
      <c r="AO32" s="103"/>
      <c r="AP32" s="103"/>
      <c r="AQ32" s="103"/>
      <c r="AR32" s="103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61"/>
    </row>
    <row r="33" spans="1:57" ht="12.75">
      <c r="A33" s="12">
        <v>3</v>
      </c>
      <c r="B33" s="118" t="s">
        <v>91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20"/>
      <c r="U33" s="184" t="s">
        <v>98</v>
      </c>
      <c r="V33" s="112"/>
      <c r="W33" s="111" t="s">
        <v>98</v>
      </c>
      <c r="X33" s="112"/>
      <c r="Y33" s="111" t="s">
        <v>98</v>
      </c>
      <c r="Z33" s="112"/>
      <c r="AA33" s="111" t="s">
        <v>98</v>
      </c>
      <c r="AB33" s="112"/>
      <c r="AC33" s="111" t="s">
        <v>98</v>
      </c>
      <c r="AD33" s="112"/>
      <c r="AE33" s="111" t="s">
        <v>98</v>
      </c>
      <c r="AF33" s="112"/>
      <c r="AG33" s="111" t="s">
        <v>98</v>
      </c>
      <c r="AH33" s="112"/>
      <c r="AI33" s="111" t="s">
        <v>98</v>
      </c>
      <c r="AJ33" s="112"/>
      <c r="AK33" s="111" t="s">
        <v>98</v>
      </c>
      <c r="AL33" s="207"/>
      <c r="AM33" s="26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61"/>
    </row>
    <row r="34" spans="1:57" ht="13.5" thickBot="1">
      <c r="A34" s="16">
        <v>4</v>
      </c>
      <c r="B34" s="121" t="s">
        <v>27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3"/>
      <c r="U34" s="144" t="s">
        <v>98</v>
      </c>
      <c r="V34" s="145"/>
      <c r="W34" s="150" t="s">
        <v>98</v>
      </c>
      <c r="X34" s="145"/>
      <c r="Y34" s="150" t="s">
        <v>98</v>
      </c>
      <c r="Z34" s="145"/>
      <c r="AA34" s="146"/>
      <c r="AB34" s="147"/>
      <c r="AC34" s="146"/>
      <c r="AD34" s="147"/>
      <c r="AE34" s="146"/>
      <c r="AF34" s="147"/>
      <c r="AG34" s="146"/>
      <c r="AH34" s="147"/>
      <c r="AI34" s="146"/>
      <c r="AJ34" s="147"/>
      <c r="AK34" s="146"/>
      <c r="AL34" s="208"/>
      <c r="AM34" s="137"/>
      <c r="AN34" s="103"/>
      <c r="AO34" s="103"/>
      <c r="AP34" s="103"/>
      <c r="AQ34" s="103"/>
      <c r="AR34" s="103"/>
      <c r="AS34" s="103"/>
      <c r="AT34" s="103"/>
      <c r="AU34" s="103"/>
      <c r="AV34" s="103"/>
      <c r="AW34" s="18"/>
      <c r="AX34" s="18"/>
      <c r="AY34" s="103"/>
      <c r="AZ34" s="103"/>
      <c r="BA34" s="103"/>
      <c r="BB34" s="103"/>
      <c r="BC34" s="18"/>
      <c r="BD34" s="18"/>
      <c r="BE34" s="61"/>
    </row>
    <row r="35" ht="14.25" thickBot="1" thickTop="1"/>
    <row r="36" spans="1:57" ht="14.25" thickBot="1" thickTop="1">
      <c r="A36" s="126" t="s">
        <v>19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17"/>
      <c r="U36" s="113">
        <v>1</v>
      </c>
      <c r="V36" s="114"/>
      <c r="W36" s="114"/>
      <c r="X36" s="114"/>
      <c r="Y36" s="115"/>
      <c r="Z36" s="153">
        <v>2</v>
      </c>
      <c r="AA36" s="114"/>
      <c r="AB36" s="114"/>
      <c r="AC36" s="114"/>
      <c r="AD36" s="115"/>
      <c r="AE36" s="153">
        <v>3</v>
      </c>
      <c r="AF36" s="114"/>
      <c r="AG36" s="114"/>
      <c r="AH36" s="114"/>
      <c r="AI36" s="115"/>
      <c r="AJ36" s="153">
        <v>4</v>
      </c>
      <c r="AK36" s="114"/>
      <c r="AL36" s="114"/>
      <c r="AM36" s="114"/>
      <c r="AN36" s="115"/>
      <c r="AO36" s="172" t="s">
        <v>1</v>
      </c>
      <c r="AP36" s="173"/>
      <c r="AQ36" s="172" t="s">
        <v>2</v>
      </c>
      <c r="AR36" s="173"/>
      <c r="AS36" s="172" t="s">
        <v>15</v>
      </c>
      <c r="AT36" s="173"/>
      <c r="AU36" s="172" t="s">
        <v>16</v>
      </c>
      <c r="AV36" s="173"/>
      <c r="AW36" s="47"/>
      <c r="AX36" s="47"/>
      <c r="AY36" s="47"/>
      <c r="AZ36" s="47"/>
      <c r="BA36" s="47"/>
      <c r="BB36" s="47"/>
      <c r="BC36" s="47"/>
      <c r="BD36" s="15"/>
      <c r="BE36" s="15"/>
    </row>
    <row r="37" spans="1:57" ht="13.5" thickTop="1">
      <c r="A37" s="11">
        <v>1</v>
      </c>
      <c r="B37" s="138" t="s">
        <v>32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40"/>
      <c r="U37" s="30"/>
      <c r="V37" s="30"/>
      <c r="W37" s="30"/>
      <c r="X37" s="30"/>
      <c r="Y37" s="30"/>
      <c r="Z37" s="205">
        <v>8</v>
      </c>
      <c r="AA37" s="203"/>
      <c r="AB37" s="70" t="s">
        <v>3</v>
      </c>
      <c r="AC37" s="203">
        <v>1</v>
      </c>
      <c r="AD37" s="204"/>
      <c r="AE37" s="205">
        <v>9</v>
      </c>
      <c r="AF37" s="203"/>
      <c r="AG37" s="70" t="s">
        <v>3</v>
      </c>
      <c r="AH37" s="203">
        <v>4</v>
      </c>
      <c r="AI37" s="204"/>
      <c r="AJ37" s="306">
        <v>1</v>
      </c>
      <c r="AK37" s="307"/>
      <c r="AL37" s="90" t="s">
        <v>3</v>
      </c>
      <c r="AM37" s="307">
        <v>0</v>
      </c>
      <c r="AN37" s="308"/>
      <c r="AO37" s="168">
        <f>SUM(K37+P37+U37+Z37+AE37+AJ37)</f>
        <v>18</v>
      </c>
      <c r="AP37" s="169"/>
      <c r="AQ37" s="168">
        <f>SUM(N37+S37+X37+AC37+AH37+AM37)</f>
        <v>5</v>
      </c>
      <c r="AR37" s="169"/>
      <c r="AS37" s="182">
        <v>9</v>
      </c>
      <c r="AT37" s="183"/>
      <c r="AU37" s="178" t="s">
        <v>99</v>
      </c>
      <c r="AV37" s="179"/>
      <c r="AW37" s="46"/>
      <c r="AX37" s="46"/>
      <c r="AY37" s="48"/>
      <c r="AZ37" s="48"/>
      <c r="BA37" s="49"/>
      <c r="BB37" s="48"/>
      <c r="BC37" s="48"/>
      <c r="BD37" s="27"/>
      <c r="BE37" s="27"/>
    </row>
    <row r="38" spans="1:57" ht="12.75">
      <c r="A38" s="12">
        <v>2</v>
      </c>
      <c r="B38" s="118" t="s">
        <v>95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20"/>
      <c r="U38" s="202">
        <v>1</v>
      </c>
      <c r="V38" s="161"/>
      <c r="W38" s="72" t="s">
        <v>3</v>
      </c>
      <c r="X38" s="161">
        <v>8</v>
      </c>
      <c r="Y38" s="162"/>
      <c r="Z38" s="31"/>
      <c r="AA38" s="32"/>
      <c r="AB38" s="32"/>
      <c r="AC38" s="32"/>
      <c r="AD38" s="32"/>
      <c r="AE38" s="177">
        <v>5</v>
      </c>
      <c r="AF38" s="175"/>
      <c r="AG38" s="22" t="s">
        <v>3</v>
      </c>
      <c r="AH38" s="175">
        <v>5</v>
      </c>
      <c r="AI38" s="176"/>
      <c r="AJ38" s="303">
        <v>1</v>
      </c>
      <c r="AK38" s="304"/>
      <c r="AL38" s="87" t="s">
        <v>3</v>
      </c>
      <c r="AM38" s="304">
        <v>0</v>
      </c>
      <c r="AN38" s="305"/>
      <c r="AO38" s="170">
        <f>SUM(F38+K38+P38+U38+Z38+AE38+AJ38)</f>
        <v>7</v>
      </c>
      <c r="AP38" s="171"/>
      <c r="AQ38" s="170">
        <f>SUM(I38+N38+S38+X38+AC38+AH38+AM38)</f>
        <v>13</v>
      </c>
      <c r="AR38" s="171"/>
      <c r="AS38" s="166">
        <v>4</v>
      </c>
      <c r="AT38" s="167"/>
      <c r="AU38" s="180" t="s">
        <v>100</v>
      </c>
      <c r="AV38" s="181"/>
      <c r="AW38" s="41"/>
      <c r="AX38" s="41"/>
      <c r="AY38" s="41"/>
      <c r="AZ38" s="41"/>
      <c r="BA38" s="40"/>
      <c r="BB38" s="41"/>
      <c r="BC38" s="41"/>
      <c r="BD38" s="27"/>
      <c r="BE38" s="27"/>
    </row>
    <row r="39" spans="1:57" ht="12.75">
      <c r="A39" s="12">
        <v>3</v>
      </c>
      <c r="B39" s="118" t="s">
        <v>30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20"/>
      <c r="U39" s="202">
        <v>4</v>
      </c>
      <c r="V39" s="161"/>
      <c r="W39" s="81" t="s">
        <v>3</v>
      </c>
      <c r="X39" s="161">
        <v>9</v>
      </c>
      <c r="Y39" s="162"/>
      <c r="Z39" s="177">
        <v>5</v>
      </c>
      <c r="AA39" s="175"/>
      <c r="AB39" s="22" t="s">
        <v>3</v>
      </c>
      <c r="AC39" s="175">
        <v>5</v>
      </c>
      <c r="AD39" s="176"/>
      <c r="AE39" s="31"/>
      <c r="AF39" s="32"/>
      <c r="AG39" s="32"/>
      <c r="AH39" s="32"/>
      <c r="AI39" s="32"/>
      <c r="AJ39" s="303">
        <v>1</v>
      </c>
      <c r="AK39" s="304"/>
      <c r="AL39" s="87" t="s">
        <v>3</v>
      </c>
      <c r="AM39" s="304">
        <v>0</v>
      </c>
      <c r="AN39" s="305"/>
      <c r="AO39" s="170">
        <f>SUM(F39+K39+P39+U39+Z39+AE39+AJ39)</f>
        <v>10</v>
      </c>
      <c r="AP39" s="171"/>
      <c r="AQ39" s="170">
        <f>SUM(I39+N39+S39+X39+AC39+AH39+AM39)</f>
        <v>14</v>
      </c>
      <c r="AR39" s="171"/>
      <c r="AS39" s="166">
        <v>4</v>
      </c>
      <c r="AT39" s="167"/>
      <c r="AU39" s="180" t="s">
        <v>101</v>
      </c>
      <c r="AV39" s="181"/>
      <c r="AW39" s="41"/>
      <c r="AX39" s="41"/>
      <c r="AY39" s="41"/>
      <c r="AZ39" s="41"/>
      <c r="BA39" s="40"/>
      <c r="BB39" s="41"/>
      <c r="BC39" s="41"/>
      <c r="BD39" s="27"/>
      <c r="BE39" s="27"/>
    </row>
    <row r="40" spans="1:57" ht="13.5" thickBot="1">
      <c r="A40" s="16">
        <v>4</v>
      </c>
      <c r="B40" s="121" t="s">
        <v>94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3"/>
      <c r="U40" s="322">
        <v>0</v>
      </c>
      <c r="V40" s="301"/>
      <c r="W40" s="91" t="s">
        <v>3</v>
      </c>
      <c r="X40" s="301">
        <v>1</v>
      </c>
      <c r="Y40" s="301"/>
      <c r="Z40" s="300">
        <v>0</v>
      </c>
      <c r="AA40" s="301"/>
      <c r="AB40" s="91" t="s">
        <v>3</v>
      </c>
      <c r="AC40" s="301">
        <v>1</v>
      </c>
      <c r="AD40" s="302"/>
      <c r="AE40" s="300">
        <v>0</v>
      </c>
      <c r="AF40" s="301"/>
      <c r="AG40" s="91" t="s">
        <v>3</v>
      </c>
      <c r="AH40" s="301">
        <v>1</v>
      </c>
      <c r="AI40" s="302"/>
      <c r="AJ40" s="261"/>
      <c r="AK40" s="253"/>
      <c r="AL40" s="34"/>
      <c r="AM40" s="253"/>
      <c r="AN40" s="254"/>
      <c r="AO40" s="129">
        <f>SUM(F40+K40+P40+U40+Z40+AE40+AJ40)</f>
        <v>0</v>
      </c>
      <c r="AP40" s="130"/>
      <c r="AQ40" s="129">
        <f>SUM(I40+N40+S40+X40+AC40+AH40+AM40)</f>
        <v>3</v>
      </c>
      <c r="AR40" s="130"/>
      <c r="AS40" s="166" t="s">
        <v>108</v>
      </c>
      <c r="AT40" s="167"/>
      <c r="AU40" s="197" t="s">
        <v>108</v>
      </c>
      <c r="AV40" s="198"/>
      <c r="AW40" s="46"/>
      <c r="AX40" s="46"/>
      <c r="AY40" s="50"/>
      <c r="AZ40" s="50"/>
      <c r="BA40" s="23"/>
      <c r="BB40" s="50"/>
      <c r="BC40" s="50"/>
      <c r="BD40" s="27"/>
      <c r="BE40" s="27"/>
    </row>
    <row r="41" spans="1:57" ht="14.25" thickBot="1" thickTop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63" t="s">
        <v>8</v>
      </c>
      <c r="AK41" s="164"/>
      <c r="AL41" s="164"/>
      <c r="AM41" s="164"/>
      <c r="AN41" s="165"/>
      <c r="AO41" s="131">
        <f>SUM(AO37:AO40)</f>
        <v>35</v>
      </c>
      <c r="AP41" s="132"/>
      <c r="AQ41" s="131">
        <f>SUM(AQ37:AQ40)</f>
        <v>35</v>
      </c>
      <c r="AR41" s="132"/>
      <c r="AS41" s="105"/>
      <c r="AT41" s="128"/>
      <c r="AU41" s="52"/>
      <c r="AV41" s="52"/>
      <c r="AW41" s="52"/>
      <c r="AX41" s="52"/>
      <c r="AY41" s="52"/>
      <c r="AZ41" s="52"/>
      <c r="BA41" s="52"/>
      <c r="BB41" s="52"/>
      <c r="BC41" s="52"/>
      <c r="BD41" s="29"/>
      <c r="BE41" s="29"/>
    </row>
    <row r="42" spans="1:57" ht="17.25" thickBot="1" thickTop="1">
      <c r="A42" s="135" t="s">
        <v>4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57" ht="14.25" thickBot="1" thickTop="1">
      <c r="A43" s="126" t="s">
        <v>19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17"/>
      <c r="U43" s="185">
        <v>1</v>
      </c>
      <c r="V43" s="134"/>
      <c r="W43" s="133">
        <v>2</v>
      </c>
      <c r="X43" s="134"/>
      <c r="Y43" s="133">
        <v>3</v>
      </c>
      <c r="Z43" s="134"/>
      <c r="AA43" s="133">
        <v>4</v>
      </c>
      <c r="AB43" s="134"/>
      <c r="AC43" s="133">
        <v>5</v>
      </c>
      <c r="AD43" s="134"/>
      <c r="AE43" s="133">
        <v>6</v>
      </c>
      <c r="AF43" s="134"/>
      <c r="AG43" s="133">
        <v>7</v>
      </c>
      <c r="AH43" s="134"/>
      <c r="AI43" s="133">
        <v>8</v>
      </c>
      <c r="AJ43" s="134"/>
      <c r="AK43" s="133">
        <v>9</v>
      </c>
      <c r="AL43" s="200"/>
      <c r="AM43" s="199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5"/>
    </row>
    <row r="44" spans="1:57" ht="13.5" thickTop="1">
      <c r="A44" s="11">
        <v>1</v>
      </c>
      <c r="B44" s="138" t="s">
        <v>32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40"/>
      <c r="U44" s="141" t="s">
        <v>98</v>
      </c>
      <c r="V44" s="142"/>
      <c r="W44" s="143" t="s">
        <v>98</v>
      </c>
      <c r="X44" s="142"/>
      <c r="Y44" s="143" t="s">
        <v>98</v>
      </c>
      <c r="Z44" s="142"/>
      <c r="AA44" s="143" t="s">
        <v>98</v>
      </c>
      <c r="AB44" s="142"/>
      <c r="AC44" s="143" t="s">
        <v>98</v>
      </c>
      <c r="AD44" s="142"/>
      <c r="AE44" s="143" t="s">
        <v>98</v>
      </c>
      <c r="AF44" s="142"/>
      <c r="AG44" s="143" t="s">
        <v>98</v>
      </c>
      <c r="AH44" s="142"/>
      <c r="AI44" s="143" t="s">
        <v>98</v>
      </c>
      <c r="AJ44" s="142"/>
      <c r="AK44" s="143" t="s">
        <v>98</v>
      </c>
      <c r="AL44" s="252"/>
      <c r="AM44" s="137"/>
      <c r="AN44" s="103"/>
      <c r="AO44" s="103"/>
      <c r="AP44" s="103"/>
      <c r="AQ44" s="103"/>
      <c r="AR44" s="103"/>
      <c r="AS44" s="103"/>
      <c r="AT44" s="103"/>
      <c r="AU44" s="103"/>
      <c r="AV44" s="103"/>
      <c r="AW44" s="18"/>
      <c r="AX44" s="18"/>
      <c r="AY44" s="103"/>
      <c r="AZ44" s="103"/>
      <c r="BA44" s="103"/>
      <c r="BB44" s="103"/>
      <c r="BC44" s="18"/>
      <c r="BD44" s="18"/>
      <c r="BE44" s="61"/>
    </row>
    <row r="45" spans="1:57" ht="12.75">
      <c r="A45" s="12">
        <v>2</v>
      </c>
      <c r="B45" s="118" t="s">
        <v>95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20"/>
      <c r="U45" s="184" t="s">
        <v>98</v>
      </c>
      <c r="V45" s="112"/>
      <c r="W45" s="111" t="s">
        <v>98</v>
      </c>
      <c r="X45" s="112"/>
      <c r="Y45" s="111" t="s">
        <v>98</v>
      </c>
      <c r="Z45" s="112"/>
      <c r="AA45" s="111" t="s">
        <v>98</v>
      </c>
      <c r="AB45" s="112"/>
      <c r="AC45" s="148"/>
      <c r="AD45" s="149"/>
      <c r="AE45" s="148"/>
      <c r="AF45" s="149"/>
      <c r="AG45" s="148"/>
      <c r="AH45" s="149"/>
      <c r="AI45" s="148"/>
      <c r="AJ45" s="149"/>
      <c r="AK45" s="148"/>
      <c r="AL45" s="206"/>
      <c r="AM45" s="137"/>
      <c r="AN45" s="103"/>
      <c r="AO45" s="103"/>
      <c r="AP45" s="103"/>
      <c r="AQ45" s="103"/>
      <c r="AR45" s="103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61"/>
    </row>
    <row r="46" spans="1:57" ht="12.75">
      <c r="A46" s="12">
        <v>3</v>
      </c>
      <c r="B46" s="118" t="s">
        <v>30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20"/>
      <c r="U46" s="184" t="s">
        <v>98</v>
      </c>
      <c r="V46" s="112"/>
      <c r="W46" s="111" t="s">
        <v>98</v>
      </c>
      <c r="X46" s="112"/>
      <c r="Y46" s="111" t="s">
        <v>98</v>
      </c>
      <c r="Z46" s="112"/>
      <c r="AA46" s="111" t="s">
        <v>98</v>
      </c>
      <c r="AB46" s="112"/>
      <c r="AC46" s="148"/>
      <c r="AD46" s="149"/>
      <c r="AE46" s="148"/>
      <c r="AF46" s="149"/>
      <c r="AG46" s="73"/>
      <c r="AH46" s="74"/>
      <c r="AI46" s="73"/>
      <c r="AJ46" s="74"/>
      <c r="AK46" s="73"/>
      <c r="AL46" s="85"/>
      <c r="AM46" s="26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61"/>
    </row>
    <row r="47" spans="1:57" ht="13.5" thickBot="1">
      <c r="A47" s="16">
        <v>4</v>
      </c>
      <c r="B47" s="121" t="s">
        <v>94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3"/>
      <c r="U47" s="319" t="s">
        <v>109</v>
      </c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1"/>
      <c r="AM47" s="137"/>
      <c r="AN47" s="103"/>
      <c r="AO47" s="103"/>
      <c r="AP47" s="103"/>
      <c r="AQ47" s="103"/>
      <c r="AR47" s="103"/>
      <c r="AS47" s="103"/>
      <c r="AT47" s="103"/>
      <c r="AU47" s="103"/>
      <c r="AV47" s="103"/>
      <c r="AW47" s="18"/>
      <c r="AX47" s="18"/>
      <c r="AY47" s="103"/>
      <c r="AZ47" s="103"/>
      <c r="BA47" s="103"/>
      <c r="BB47" s="103"/>
      <c r="BC47" s="18"/>
      <c r="BD47" s="18"/>
      <c r="BE47" s="61"/>
    </row>
    <row r="48" ht="14.25" thickBot="1" thickTop="1"/>
    <row r="49" spans="1:57" ht="14.25" thickBot="1" thickTop="1">
      <c r="A49" s="126" t="s">
        <v>24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17"/>
      <c r="U49" s="113">
        <v>1</v>
      </c>
      <c r="V49" s="114"/>
      <c r="W49" s="114"/>
      <c r="X49" s="114"/>
      <c r="Y49" s="115"/>
      <c r="Z49" s="153">
        <v>2</v>
      </c>
      <c r="AA49" s="114"/>
      <c r="AB49" s="114"/>
      <c r="AC49" s="114"/>
      <c r="AD49" s="115"/>
      <c r="AE49" s="153">
        <v>3</v>
      </c>
      <c r="AF49" s="114"/>
      <c r="AG49" s="114"/>
      <c r="AH49" s="114"/>
      <c r="AI49" s="115"/>
      <c r="AJ49" s="153">
        <v>4</v>
      </c>
      <c r="AK49" s="114"/>
      <c r="AL49" s="114"/>
      <c r="AM49" s="114"/>
      <c r="AN49" s="115"/>
      <c r="AO49" s="172" t="s">
        <v>1</v>
      </c>
      <c r="AP49" s="173"/>
      <c r="AQ49" s="172" t="s">
        <v>2</v>
      </c>
      <c r="AR49" s="173"/>
      <c r="AS49" s="172" t="s">
        <v>15</v>
      </c>
      <c r="AT49" s="173"/>
      <c r="AU49" s="172" t="s">
        <v>16</v>
      </c>
      <c r="AV49" s="173"/>
      <c r="AW49" s="47"/>
      <c r="AX49" s="47"/>
      <c r="AY49" s="47"/>
      <c r="AZ49" s="47"/>
      <c r="BA49" s="47"/>
      <c r="BB49" s="47"/>
      <c r="BC49" s="47"/>
      <c r="BD49" s="15"/>
      <c r="BE49" s="15"/>
    </row>
    <row r="50" spans="1:57" ht="13.5" thickTop="1">
      <c r="A50" s="11">
        <v>1</v>
      </c>
      <c r="B50" s="138" t="s">
        <v>29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40"/>
      <c r="U50" s="30"/>
      <c r="V50" s="30"/>
      <c r="W50" s="30"/>
      <c r="X50" s="30"/>
      <c r="Y50" s="30"/>
      <c r="Z50" s="158">
        <v>2</v>
      </c>
      <c r="AA50" s="159"/>
      <c r="AB50" s="80" t="s">
        <v>3</v>
      </c>
      <c r="AC50" s="159">
        <v>4</v>
      </c>
      <c r="AD50" s="160"/>
      <c r="AE50" s="205">
        <v>6</v>
      </c>
      <c r="AF50" s="203"/>
      <c r="AG50" s="70" t="s">
        <v>3</v>
      </c>
      <c r="AH50" s="203">
        <v>2</v>
      </c>
      <c r="AI50" s="204"/>
      <c r="AJ50" s="306">
        <v>1</v>
      </c>
      <c r="AK50" s="307"/>
      <c r="AL50" s="90" t="s">
        <v>3</v>
      </c>
      <c r="AM50" s="307">
        <v>0</v>
      </c>
      <c r="AN50" s="308"/>
      <c r="AO50" s="168">
        <f>SUM(K50+P50+U50+Z50+AE50+AJ50)</f>
        <v>9</v>
      </c>
      <c r="AP50" s="169"/>
      <c r="AQ50" s="168">
        <f>SUM(N50+S50+X50+AC50+AH50+AM50)</f>
        <v>6</v>
      </c>
      <c r="AR50" s="169"/>
      <c r="AS50" s="182">
        <v>6</v>
      </c>
      <c r="AT50" s="183"/>
      <c r="AU50" s="178" t="s">
        <v>101</v>
      </c>
      <c r="AV50" s="179"/>
      <c r="AW50" s="46"/>
      <c r="AX50" s="46"/>
      <c r="AY50" s="48"/>
      <c r="AZ50" s="48"/>
      <c r="BA50" s="49"/>
      <c r="BB50" s="48"/>
      <c r="BC50" s="48"/>
      <c r="BD50" s="27"/>
      <c r="BE50" s="27"/>
    </row>
    <row r="51" spans="1:57" ht="12.75">
      <c r="A51" s="12">
        <v>2</v>
      </c>
      <c r="B51" s="118" t="s">
        <v>33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20"/>
      <c r="U51" s="195">
        <v>4</v>
      </c>
      <c r="V51" s="151"/>
      <c r="W51" s="78" t="s">
        <v>3</v>
      </c>
      <c r="X51" s="151">
        <v>2</v>
      </c>
      <c r="Y51" s="152"/>
      <c r="Z51" s="31"/>
      <c r="AA51" s="32"/>
      <c r="AB51" s="32"/>
      <c r="AC51" s="32"/>
      <c r="AD51" s="32"/>
      <c r="AE51" s="189">
        <v>1</v>
      </c>
      <c r="AF51" s="161"/>
      <c r="AG51" s="72" t="s">
        <v>3</v>
      </c>
      <c r="AH51" s="161">
        <v>3</v>
      </c>
      <c r="AI51" s="162"/>
      <c r="AJ51" s="303">
        <v>1</v>
      </c>
      <c r="AK51" s="304"/>
      <c r="AL51" s="87" t="s">
        <v>3</v>
      </c>
      <c r="AM51" s="304">
        <v>0</v>
      </c>
      <c r="AN51" s="305"/>
      <c r="AO51" s="170">
        <f>SUM(F51+K51+P51+U51+Z51+AE51+AJ51)</f>
        <v>6</v>
      </c>
      <c r="AP51" s="171"/>
      <c r="AQ51" s="170">
        <f>SUM(I51+N51+S51+X51+AC51+AH51+AM51)</f>
        <v>5</v>
      </c>
      <c r="AR51" s="171"/>
      <c r="AS51" s="166">
        <v>6</v>
      </c>
      <c r="AT51" s="167"/>
      <c r="AU51" s="180" t="s">
        <v>100</v>
      </c>
      <c r="AV51" s="181"/>
      <c r="AW51" s="41"/>
      <c r="AX51" s="41"/>
      <c r="AY51" s="41"/>
      <c r="AZ51" s="41"/>
      <c r="BA51" s="40"/>
      <c r="BB51" s="41"/>
      <c r="BC51" s="41"/>
      <c r="BD51" s="27"/>
      <c r="BE51" s="27"/>
    </row>
    <row r="52" spans="1:57" ht="12.75">
      <c r="A52" s="12">
        <v>3</v>
      </c>
      <c r="B52" s="118" t="s">
        <v>96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20"/>
      <c r="U52" s="202">
        <v>2</v>
      </c>
      <c r="V52" s="161"/>
      <c r="W52" s="81" t="s">
        <v>3</v>
      </c>
      <c r="X52" s="161">
        <v>6</v>
      </c>
      <c r="Y52" s="162"/>
      <c r="Z52" s="174">
        <v>3</v>
      </c>
      <c r="AA52" s="151"/>
      <c r="AB52" s="78" t="s">
        <v>3</v>
      </c>
      <c r="AC52" s="151">
        <v>1</v>
      </c>
      <c r="AD52" s="152"/>
      <c r="AE52" s="31"/>
      <c r="AF52" s="32"/>
      <c r="AG52" s="32"/>
      <c r="AH52" s="32"/>
      <c r="AI52" s="32"/>
      <c r="AJ52" s="303">
        <v>1</v>
      </c>
      <c r="AK52" s="304"/>
      <c r="AL52" s="87" t="s">
        <v>3</v>
      </c>
      <c r="AM52" s="304">
        <v>0</v>
      </c>
      <c r="AN52" s="305"/>
      <c r="AO52" s="170">
        <f>SUM(F52+K52+P52+U52+Z52+AE52+AJ52)</f>
        <v>6</v>
      </c>
      <c r="AP52" s="171"/>
      <c r="AQ52" s="170">
        <f>SUM(I52+N52+S52+X52+AC52+AH52+AM52)</f>
        <v>7</v>
      </c>
      <c r="AR52" s="171"/>
      <c r="AS52" s="166">
        <v>6</v>
      </c>
      <c r="AT52" s="167"/>
      <c r="AU52" s="180" t="s">
        <v>99</v>
      </c>
      <c r="AV52" s="181"/>
      <c r="AW52" s="41"/>
      <c r="AX52" s="41"/>
      <c r="AY52" s="41"/>
      <c r="AZ52" s="41"/>
      <c r="BA52" s="40"/>
      <c r="BB52" s="41"/>
      <c r="BC52" s="41"/>
      <c r="BD52" s="27"/>
      <c r="BE52" s="27"/>
    </row>
    <row r="53" spans="1:57" ht="13.5" thickBot="1">
      <c r="A53" s="16">
        <v>4</v>
      </c>
      <c r="B53" s="121" t="s">
        <v>97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3"/>
      <c r="U53" s="322">
        <v>0</v>
      </c>
      <c r="V53" s="301"/>
      <c r="W53" s="91" t="s">
        <v>3</v>
      </c>
      <c r="X53" s="301">
        <v>1</v>
      </c>
      <c r="Y53" s="301"/>
      <c r="Z53" s="300">
        <v>0</v>
      </c>
      <c r="AA53" s="301"/>
      <c r="AB53" s="91" t="s">
        <v>3</v>
      </c>
      <c r="AC53" s="301">
        <v>1</v>
      </c>
      <c r="AD53" s="302"/>
      <c r="AE53" s="300">
        <v>0</v>
      </c>
      <c r="AF53" s="301"/>
      <c r="AG53" s="91" t="s">
        <v>3</v>
      </c>
      <c r="AH53" s="301">
        <v>1</v>
      </c>
      <c r="AI53" s="302"/>
      <c r="AJ53" s="261"/>
      <c r="AK53" s="253"/>
      <c r="AL53" s="34"/>
      <c r="AM53" s="253"/>
      <c r="AN53" s="254"/>
      <c r="AO53" s="129">
        <f>SUM(F53+K53+P53+U53+Z53+AE53+AJ53)</f>
        <v>0</v>
      </c>
      <c r="AP53" s="130"/>
      <c r="AQ53" s="129">
        <f>SUM(I53+N53+S53+X53+AC53+AH53+AM53)</f>
        <v>3</v>
      </c>
      <c r="AR53" s="130"/>
      <c r="AS53" s="166" t="s">
        <v>108</v>
      </c>
      <c r="AT53" s="167"/>
      <c r="AU53" s="197" t="s">
        <v>108</v>
      </c>
      <c r="AV53" s="198"/>
      <c r="AW53" s="46"/>
      <c r="AX53" s="46"/>
      <c r="AY53" s="50"/>
      <c r="AZ53" s="50"/>
      <c r="BA53" s="23"/>
      <c r="BB53" s="50"/>
      <c r="BC53" s="50"/>
      <c r="BD53" s="27"/>
      <c r="BE53" s="27"/>
    </row>
    <row r="54" spans="1:57" ht="14.25" thickBot="1" thickTop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63" t="s">
        <v>8</v>
      </c>
      <c r="AK54" s="164"/>
      <c r="AL54" s="164"/>
      <c r="AM54" s="164"/>
      <c r="AN54" s="165"/>
      <c r="AO54" s="131">
        <f>SUM(AO50:AO53)</f>
        <v>21</v>
      </c>
      <c r="AP54" s="132"/>
      <c r="AQ54" s="131">
        <f>SUM(AQ50:AQ53)</f>
        <v>21</v>
      </c>
      <c r="AR54" s="132"/>
      <c r="AS54" s="105"/>
      <c r="AT54" s="128"/>
      <c r="AU54" s="52"/>
      <c r="AV54" s="52"/>
      <c r="AW54" s="52"/>
      <c r="AX54" s="52"/>
      <c r="AY54" s="52"/>
      <c r="AZ54" s="52"/>
      <c r="BA54" s="52"/>
      <c r="BB54" s="52"/>
      <c r="BC54" s="52"/>
      <c r="BD54" s="29"/>
      <c r="BE54" s="29"/>
    </row>
    <row r="55" spans="1:57" ht="17.25" thickBot="1" thickTop="1">
      <c r="A55" s="135" t="s">
        <v>4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1:57" ht="14.25" thickBot="1" thickTop="1">
      <c r="A56" s="126" t="s">
        <v>24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17"/>
      <c r="U56" s="185">
        <v>1</v>
      </c>
      <c r="V56" s="134"/>
      <c r="W56" s="133">
        <v>2</v>
      </c>
      <c r="X56" s="134"/>
      <c r="Y56" s="133">
        <v>3</v>
      </c>
      <c r="Z56" s="134"/>
      <c r="AA56" s="133">
        <v>4</v>
      </c>
      <c r="AB56" s="134"/>
      <c r="AC56" s="133">
        <v>5</v>
      </c>
      <c r="AD56" s="134"/>
      <c r="AE56" s="133">
        <v>6</v>
      </c>
      <c r="AF56" s="134"/>
      <c r="AG56" s="133">
        <v>7</v>
      </c>
      <c r="AH56" s="134"/>
      <c r="AI56" s="133">
        <v>8</v>
      </c>
      <c r="AJ56" s="134"/>
      <c r="AK56" s="133">
        <v>9</v>
      </c>
      <c r="AL56" s="200"/>
      <c r="AM56" s="199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5"/>
    </row>
    <row r="57" spans="1:57" ht="13.5" thickTop="1">
      <c r="A57" s="11">
        <v>1</v>
      </c>
      <c r="B57" s="138" t="s">
        <v>29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40"/>
      <c r="U57" s="141" t="s">
        <v>98</v>
      </c>
      <c r="V57" s="142"/>
      <c r="W57" s="143" t="s">
        <v>98</v>
      </c>
      <c r="X57" s="142"/>
      <c r="Y57" s="143" t="s">
        <v>98</v>
      </c>
      <c r="Z57" s="142"/>
      <c r="AA57" s="143" t="s">
        <v>98</v>
      </c>
      <c r="AB57" s="142"/>
      <c r="AC57" s="143" t="s">
        <v>98</v>
      </c>
      <c r="AD57" s="142"/>
      <c r="AE57" s="143" t="s">
        <v>98</v>
      </c>
      <c r="AF57" s="142"/>
      <c r="AG57" s="156"/>
      <c r="AH57" s="157"/>
      <c r="AI57" s="156"/>
      <c r="AJ57" s="157"/>
      <c r="AK57" s="156"/>
      <c r="AL57" s="201"/>
      <c r="AM57" s="137"/>
      <c r="AN57" s="103"/>
      <c r="AO57" s="103"/>
      <c r="AP57" s="103"/>
      <c r="AQ57" s="103"/>
      <c r="AR57" s="103"/>
      <c r="AS57" s="103"/>
      <c r="AT57" s="103"/>
      <c r="AU57" s="103"/>
      <c r="AV57" s="103"/>
      <c r="AW57" s="18"/>
      <c r="AX57" s="18"/>
      <c r="AY57" s="103"/>
      <c r="AZ57" s="103"/>
      <c r="BA57" s="103"/>
      <c r="BB57" s="103"/>
      <c r="BC57" s="18"/>
      <c r="BD57" s="18"/>
      <c r="BE57" s="61"/>
    </row>
    <row r="58" spans="1:57" ht="12.75">
      <c r="A58" s="12">
        <v>2</v>
      </c>
      <c r="B58" s="118" t="s">
        <v>33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20"/>
      <c r="U58" s="184" t="s">
        <v>98</v>
      </c>
      <c r="V58" s="112"/>
      <c r="W58" s="111" t="s">
        <v>98</v>
      </c>
      <c r="X58" s="112"/>
      <c r="Y58" s="111" t="s">
        <v>98</v>
      </c>
      <c r="Z58" s="112"/>
      <c r="AA58" s="111" t="s">
        <v>98</v>
      </c>
      <c r="AB58" s="112"/>
      <c r="AC58" s="111" t="s">
        <v>98</v>
      </c>
      <c r="AD58" s="112"/>
      <c r="AE58" s="111" t="s">
        <v>98</v>
      </c>
      <c r="AF58" s="112"/>
      <c r="AG58" s="148"/>
      <c r="AH58" s="149"/>
      <c r="AI58" s="148"/>
      <c r="AJ58" s="149"/>
      <c r="AK58" s="148"/>
      <c r="AL58" s="206"/>
      <c r="AM58" s="137"/>
      <c r="AN58" s="103"/>
      <c r="AO58" s="103"/>
      <c r="AP58" s="103"/>
      <c r="AQ58" s="103"/>
      <c r="AR58" s="103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61"/>
    </row>
    <row r="59" spans="1:57" ht="12.75">
      <c r="A59" s="12">
        <v>3</v>
      </c>
      <c r="B59" s="118" t="s">
        <v>96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20"/>
      <c r="U59" s="184" t="s">
        <v>98</v>
      </c>
      <c r="V59" s="112"/>
      <c r="W59" s="111" t="s">
        <v>98</v>
      </c>
      <c r="X59" s="112"/>
      <c r="Y59" s="111" t="s">
        <v>98</v>
      </c>
      <c r="Z59" s="112"/>
      <c r="AA59" s="111" t="s">
        <v>98</v>
      </c>
      <c r="AB59" s="112"/>
      <c r="AC59" s="111" t="s">
        <v>98</v>
      </c>
      <c r="AD59" s="112"/>
      <c r="AE59" s="111" t="s">
        <v>98</v>
      </c>
      <c r="AF59" s="112"/>
      <c r="AG59" s="73"/>
      <c r="AH59" s="74"/>
      <c r="AI59" s="73"/>
      <c r="AJ59" s="74"/>
      <c r="AK59" s="73"/>
      <c r="AL59" s="85"/>
      <c r="AM59" s="26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61"/>
    </row>
    <row r="60" spans="1:57" ht="13.5" thickBot="1">
      <c r="A60" s="16">
        <v>4</v>
      </c>
      <c r="B60" s="121" t="s">
        <v>97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3"/>
      <c r="U60" s="319" t="s">
        <v>114</v>
      </c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1"/>
      <c r="AM60" s="137"/>
      <c r="AN60" s="103"/>
      <c r="AO60" s="103"/>
      <c r="AP60" s="103"/>
      <c r="AQ60" s="103"/>
      <c r="AR60" s="103"/>
      <c r="AS60" s="103"/>
      <c r="AT60" s="103"/>
      <c r="AU60" s="103"/>
      <c r="AV60" s="103"/>
      <c r="AW60" s="18"/>
      <c r="AX60" s="18"/>
      <c r="AY60" s="103"/>
      <c r="AZ60" s="103"/>
      <c r="BA60" s="103"/>
      <c r="BB60" s="103"/>
      <c r="BC60" s="18"/>
      <c r="BD60" s="18"/>
      <c r="BE60" s="61"/>
    </row>
    <row r="61" ht="14.25" thickBot="1" thickTop="1"/>
    <row r="62" spans="1:57" ht="20.25" thickBot="1" thickTop="1">
      <c r="A62" s="13" t="s">
        <v>21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26" t="s">
        <v>5</v>
      </c>
      <c r="AR62" s="127"/>
      <c r="AS62" s="127"/>
      <c r="AT62" s="127"/>
      <c r="AU62" s="117"/>
      <c r="AV62" s="126" t="s">
        <v>6</v>
      </c>
      <c r="AW62" s="127"/>
      <c r="AX62" s="127"/>
      <c r="AY62" s="127"/>
      <c r="AZ62" s="117"/>
      <c r="BA62" s="126" t="s">
        <v>11</v>
      </c>
      <c r="BB62" s="127"/>
      <c r="BC62" s="127"/>
      <c r="BD62" s="127"/>
      <c r="BE62" s="117"/>
    </row>
    <row r="63" spans="1:57" ht="13.5" thickTop="1">
      <c r="A63" s="225" t="s">
        <v>43</v>
      </c>
      <c r="B63" s="226"/>
      <c r="C63" s="227"/>
      <c r="D63" s="228" t="s">
        <v>60</v>
      </c>
      <c r="E63" s="229"/>
      <c r="F63" s="229"/>
      <c r="G63" s="229"/>
      <c r="H63" s="230"/>
      <c r="I63" s="231" t="s">
        <v>88</v>
      </c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3"/>
      <c r="W63" s="8" t="s">
        <v>3</v>
      </c>
      <c r="X63" s="228" t="s">
        <v>56</v>
      </c>
      <c r="Y63" s="229"/>
      <c r="Z63" s="229"/>
      <c r="AA63" s="229"/>
      <c r="AB63" s="230"/>
      <c r="AC63" s="234" t="s">
        <v>115</v>
      </c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6"/>
      <c r="AQ63" s="213">
        <v>7</v>
      </c>
      <c r="AR63" s="203"/>
      <c r="AS63" s="6" t="s">
        <v>3</v>
      </c>
      <c r="AT63" s="203">
        <v>2</v>
      </c>
      <c r="AU63" s="214"/>
      <c r="AV63" s="213" t="s">
        <v>108</v>
      </c>
      <c r="AW63" s="203"/>
      <c r="AX63" s="6" t="s">
        <v>3</v>
      </c>
      <c r="AY63" s="203" t="s">
        <v>108</v>
      </c>
      <c r="AZ63" s="214"/>
      <c r="BA63" s="213" t="s">
        <v>108</v>
      </c>
      <c r="BB63" s="203"/>
      <c r="BC63" s="6" t="s">
        <v>3</v>
      </c>
      <c r="BD63" s="203" t="s">
        <v>108</v>
      </c>
      <c r="BE63" s="214"/>
    </row>
    <row r="64" spans="1:57" ht="13.5" thickBot="1">
      <c r="A64" s="215" t="s">
        <v>44</v>
      </c>
      <c r="B64" s="216"/>
      <c r="C64" s="217"/>
      <c r="D64" s="218" t="s">
        <v>59</v>
      </c>
      <c r="E64" s="219"/>
      <c r="F64" s="219"/>
      <c r="G64" s="219"/>
      <c r="H64" s="220"/>
      <c r="I64" s="221" t="s">
        <v>91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3"/>
      <c r="W64" s="7" t="s">
        <v>3</v>
      </c>
      <c r="X64" s="218" t="s">
        <v>57</v>
      </c>
      <c r="Y64" s="219"/>
      <c r="Z64" s="219"/>
      <c r="AA64" s="219"/>
      <c r="AB64" s="220"/>
      <c r="AC64" s="221" t="s">
        <v>113</v>
      </c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4"/>
      <c r="AQ64" s="193">
        <v>0</v>
      </c>
      <c r="AR64" s="190"/>
      <c r="AS64" s="3" t="s">
        <v>3</v>
      </c>
      <c r="AT64" s="190">
        <v>6</v>
      </c>
      <c r="AU64" s="212"/>
      <c r="AV64" s="193" t="s">
        <v>108</v>
      </c>
      <c r="AW64" s="190"/>
      <c r="AX64" s="3" t="s">
        <v>3</v>
      </c>
      <c r="AY64" s="190" t="s">
        <v>108</v>
      </c>
      <c r="AZ64" s="212"/>
      <c r="BA64" s="193" t="s">
        <v>108</v>
      </c>
      <c r="BB64" s="190"/>
      <c r="BC64" s="3" t="s">
        <v>3</v>
      </c>
      <c r="BD64" s="190" t="s">
        <v>108</v>
      </c>
      <c r="BE64" s="212"/>
    </row>
    <row r="65" spans="1:57" ht="14.25" thickBot="1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7"/>
      <c r="AJ65" s="17"/>
      <c r="AK65" s="17"/>
      <c r="AL65" s="17"/>
      <c r="AM65" s="17"/>
      <c r="AN65" s="17"/>
      <c r="AO65" s="17"/>
      <c r="AP65" s="17"/>
      <c r="AQ65" s="38"/>
      <c r="AR65" s="17"/>
      <c r="AS65" s="39"/>
      <c r="AT65" s="38"/>
      <c r="AU65" s="17"/>
      <c r="AV65" s="38"/>
      <c r="AW65" s="17"/>
      <c r="AX65" s="39"/>
      <c r="AY65" s="38"/>
      <c r="AZ65" s="17"/>
      <c r="BA65" s="2"/>
      <c r="BB65" s="2"/>
      <c r="BC65" s="2"/>
      <c r="BD65" s="2"/>
      <c r="BE65" s="2"/>
    </row>
    <row r="66" spans="1:57" ht="20.25" thickBot="1" thickTop="1">
      <c r="A66" s="13" t="s">
        <v>20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26" t="s">
        <v>5</v>
      </c>
      <c r="AR66" s="127"/>
      <c r="AS66" s="127"/>
      <c r="AT66" s="127"/>
      <c r="AU66" s="117"/>
      <c r="AV66" s="126" t="s">
        <v>6</v>
      </c>
      <c r="AW66" s="127"/>
      <c r="AX66" s="127"/>
      <c r="AY66" s="127"/>
      <c r="AZ66" s="117"/>
      <c r="BA66" s="126" t="s">
        <v>11</v>
      </c>
      <c r="BB66" s="127"/>
      <c r="BC66" s="127"/>
      <c r="BD66" s="127"/>
      <c r="BE66" s="117"/>
    </row>
    <row r="67" spans="1:57" ht="14.25" thickBot="1" thickTop="1">
      <c r="A67" s="113" t="s">
        <v>45</v>
      </c>
      <c r="B67" s="114"/>
      <c r="C67" s="115"/>
      <c r="D67" s="116" t="s">
        <v>51</v>
      </c>
      <c r="E67" s="109"/>
      <c r="F67" s="109"/>
      <c r="G67" s="109"/>
      <c r="H67" s="110"/>
      <c r="I67" s="106" t="s">
        <v>88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8"/>
      <c r="W67" s="9" t="s">
        <v>3</v>
      </c>
      <c r="X67" s="116" t="s">
        <v>58</v>
      </c>
      <c r="Y67" s="109"/>
      <c r="Z67" s="109"/>
      <c r="AA67" s="109"/>
      <c r="AB67" s="110"/>
      <c r="AC67" s="106" t="s">
        <v>117</v>
      </c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0"/>
      <c r="AQ67" s="99">
        <v>0</v>
      </c>
      <c r="AR67" s="124"/>
      <c r="AS67" s="24" t="s">
        <v>3</v>
      </c>
      <c r="AT67" s="124">
        <v>3</v>
      </c>
      <c r="AU67" s="125"/>
      <c r="AV67" s="99" t="s">
        <v>108</v>
      </c>
      <c r="AW67" s="124"/>
      <c r="AX67" s="24" t="s">
        <v>3</v>
      </c>
      <c r="AY67" s="124" t="s">
        <v>108</v>
      </c>
      <c r="AZ67" s="125"/>
      <c r="BA67" s="99" t="s">
        <v>108</v>
      </c>
      <c r="BB67" s="124"/>
      <c r="BC67" s="25" t="s">
        <v>3</v>
      </c>
      <c r="BD67" s="124" t="s">
        <v>108</v>
      </c>
      <c r="BE67" s="125"/>
    </row>
    <row r="68" ht="13.5" thickTop="1"/>
  </sheetData>
  <mergeCells count="564">
    <mergeCell ref="A5:BF5"/>
    <mergeCell ref="A1:BF1"/>
    <mergeCell ref="A2:BF2"/>
    <mergeCell ref="A3:BF3"/>
    <mergeCell ref="A4:BF4"/>
    <mergeCell ref="AQ60:AR60"/>
    <mergeCell ref="AQ64:AR64"/>
    <mergeCell ref="A67:C67"/>
    <mergeCell ref="D67:H67"/>
    <mergeCell ref="I67:V67"/>
    <mergeCell ref="X67:AB67"/>
    <mergeCell ref="AC67:AP67"/>
    <mergeCell ref="AQ67:AR67"/>
    <mergeCell ref="B60:T60"/>
    <mergeCell ref="AM60:AN60"/>
    <mergeCell ref="AO60:AP60"/>
    <mergeCell ref="AA59:AB59"/>
    <mergeCell ref="AC59:AD59"/>
    <mergeCell ref="AE59:AF59"/>
    <mergeCell ref="B59:T59"/>
    <mergeCell ref="U59:V59"/>
    <mergeCell ref="W59:X59"/>
    <mergeCell ref="Y59:Z59"/>
    <mergeCell ref="AK58:AL58"/>
    <mergeCell ref="AM58:AN58"/>
    <mergeCell ref="AO58:AP58"/>
    <mergeCell ref="AQ58:AR58"/>
    <mergeCell ref="AC58:AD58"/>
    <mergeCell ref="AE58:AF58"/>
    <mergeCell ref="AG58:AH58"/>
    <mergeCell ref="AI58:AJ58"/>
    <mergeCell ref="U58:V58"/>
    <mergeCell ref="W58:X58"/>
    <mergeCell ref="Y58:Z58"/>
    <mergeCell ref="AA58:AB58"/>
    <mergeCell ref="AS53:AT53"/>
    <mergeCell ref="AU53:AV53"/>
    <mergeCell ref="AO54:AP54"/>
    <mergeCell ref="AJ54:AN54"/>
    <mergeCell ref="AQ54:AR54"/>
    <mergeCell ref="AS54:AT54"/>
    <mergeCell ref="AU52:AV52"/>
    <mergeCell ref="B53:T53"/>
    <mergeCell ref="U53:V53"/>
    <mergeCell ref="X53:Y53"/>
    <mergeCell ref="AE53:AF53"/>
    <mergeCell ref="AH53:AI53"/>
    <mergeCell ref="AJ53:AK53"/>
    <mergeCell ref="AM53:AN53"/>
    <mergeCell ref="AO53:AP53"/>
    <mergeCell ref="AQ53:AR53"/>
    <mergeCell ref="AM52:AN52"/>
    <mergeCell ref="AO52:AP52"/>
    <mergeCell ref="AQ52:AR52"/>
    <mergeCell ref="AS52:AT52"/>
    <mergeCell ref="B52:T52"/>
    <mergeCell ref="Z52:AA52"/>
    <mergeCell ref="AC52:AD52"/>
    <mergeCell ref="AJ52:AK52"/>
    <mergeCell ref="U52:V52"/>
    <mergeCell ref="X52:Y52"/>
    <mergeCell ref="AO51:AP51"/>
    <mergeCell ref="AQ51:AR51"/>
    <mergeCell ref="AS51:AT51"/>
    <mergeCell ref="AU51:AV51"/>
    <mergeCell ref="U47:AL47"/>
    <mergeCell ref="B47:T47"/>
    <mergeCell ref="AQ45:AR45"/>
    <mergeCell ref="AK45:AL45"/>
    <mergeCell ref="AM45:AN45"/>
    <mergeCell ref="AO45:AP45"/>
    <mergeCell ref="AA46:AB46"/>
    <mergeCell ref="AC46:AD46"/>
    <mergeCell ref="AE46:AF46"/>
    <mergeCell ref="AI45:AJ45"/>
    <mergeCell ref="B46:T46"/>
    <mergeCell ref="U46:V46"/>
    <mergeCell ref="W46:X46"/>
    <mergeCell ref="Y46:Z46"/>
    <mergeCell ref="AS44:AT44"/>
    <mergeCell ref="AU44:AV44"/>
    <mergeCell ref="B45:T45"/>
    <mergeCell ref="U45:V45"/>
    <mergeCell ref="W45:X45"/>
    <mergeCell ref="Y45:Z45"/>
    <mergeCell ref="AA45:AB45"/>
    <mergeCell ref="AC45:AD45"/>
    <mergeCell ref="AE45:AF45"/>
    <mergeCell ref="AG45:AH45"/>
    <mergeCell ref="AK44:AL44"/>
    <mergeCell ref="AM44:AN44"/>
    <mergeCell ref="AO44:AP44"/>
    <mergeCell ref="AQ44:AR44"/>
    <mergeCell ref="AC44:AD44"/>
    <mergeCell ref="AE44:AF44"/>
    <mergeCell ref="AG44:AH44"/>
    <mergeCell ref="AI44:AJ44"/>
    <mergeCell ref="U44:V44"/>
    <mergeCell ref="W44:X44"/>
    <mergeCell ref="Y44:Z44"/>
    <mergeCell ref="AA44:AB44"/>
    <mergeCell ref="AS40:AT40"/>
    <mergeCell ref="AU40:AV40"/>
    <mergeCell ref="AS41:AT41"/>
    <mergeCell ref="AO41:AP41"/>
    <mergeCell ref="AQ41:AR41"/>
    <mergeCell ref="AU39:AV39"/>
    <mergeCell ref="B40:T40"/>
    <mergeCell ref="U40:V40"/>
    <mergeCell ref="X40:Y40"/>
    <mergeCell ref="Z40:AA40"/>
    <mergeCell ref="AC40:AD40"/>
    <mergeCell ref="AJ40:AK40"/>
    <mergeCell ref="AM40:AN40"/>
    <mergeCell ref="AO40:AP40"/>
    <mergeCell ref="AQ40:AR40"/>
    <mergeCell ref="AM39:AN39"/>
    <mergeCell ref="AO39:AP39"/>
    <mergeCell ref="AQ39:AR39"/>
    <mergeCell ref="AS39:AT39"/>
    <mergeCell ref="B39:T39"/>
    <mergeCell ref="U39:V39"/>
    <mergeCell ref="X39:Y39"/>
    <mergeCell ref="AJ39:AK39"/>
    <mergeCell ref="Z39:AA39"/>
    <mergeCell ref="AC39:AD39"/>
    <mergeCell ref="AO38:AP38"/>
    <mergeCell ref="AQ38:AR38"/>
    <mergeCell ref="AS38:AT38"/>
    <mergeCell ref="AU38:AV38"/>
    <mergeCell ref="B38:T38"/>
    <mergeCell ref="AE38:AF38"/>
    <mergeCell ref="AH38:AI38"/>
    <mergeCell ref="AJ38:AK38"/>
    <mergeCell ref="AO37:AP37"/>
    <mergeCell ref="AQ37:AR37"/>
    <mergeCell ref="AS37:AT37"/>
    <mergeCell ref="AU37:AV37"/>
    <mergeCell ref="AA34:AB34"/>
    <mergeCell ref="AC34:AD34"/>
    <mergeCell ref="AE34:AF34"/>
    <mergeCell ref="AG34:AH34"/>
    <mergeCell ref="B34:T34"/>
    <mergeCell ref="U34:V34"/>
    <mergeCell ref="W34:X34"/>
    <mergeCell ref="Y34:Z34"/>
    <mergeCell ref="AQ32:AR32"/>
    <mergeCell ref="AK32:AL32"/>
    <mergeCell ref="AM32:AN32"/>
    <mergeCell ref="AO32:AP32"/>
    <mergeCell ref="AA33:AB33"/>
    <mergeCell ref="AC33:AD33"/>
    <mergeCell ref="AE33:AF33"/>
    <mergeCell ref="AI32:AJ32"/>
    <mergeCell ref="AG33:AH33"/>
    <mergeCell ref="AI33:AJ33"/>
    <mergeCell ref="B33:T33"/>
    <mergeCell ref="U33:V33"/>
    <mergeCell ref="W33:X33"/>
    <mergeCell ref="Y33:Z33"/>
    <mergeCell ref="AS31:AT31"/>
    <mergeCell ref="AU31:AV31"/>
    <mergeCell ref="B32:T32"/>
    <mergeCell ref="U32:V32"/>
    <mergeCell ref="W32:X32"/>
    <mergeCell ref="Y32:Z32"/>
    <mergeCell ref="AA32:AB32"/>
    <mergeCell ref="AC32:AD32"/>
    <mergeCell ref="AE32:AF32"/>
    <mergeCell ref="AG32:AH32"/>
    <mergeCell ref="AK31:AL31"/>
    <mergeCell ref="AM31:AN31"/>
    <mergeCell ref="AO31:AP31"/>
    <mergeCell ref="AQ31:AR31"/>
    <mergeCell ref="AO28:AP28"/>
    <mergeCell ref="AQ28:AR28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Q27:AR27"/>
    <mergeCell ref="AS27:AT27"/>
    <mergeCell ref="AU27:AV27"/>
    <mergeCell ref="AS28:AT28"/>
    <mergeCell ref="AU26:AV26"/>
    <mergeCell ref="B27:T27"/>
    <mergeCell ref="U27:V27"/>
    <mergeCell ref="X27:Y27"/>
    <mergeCell ref="Z27:AA27"/>
    <mergeCell ref="AC27:AD27"/>
    <mergeCell ref="AJ27:AK27"/>
    <mergeCell ref="AM27:AN27"/>
    <mergeCell ref="AO27:AP27"/>
    <mergeCell ref="AE27:AF27"/>
    <mergeCell ref="AS25:AT25"/>
    <mergeCell ref="AU25:AV25"/>
    <mergeCell ref="B26:T26"/>
    <mergeCell ref="U26:V26"/>
    <mergeCell ref="X26:Y26"/>
    <mergeCell ref="AJ26:AK26"/>
    <mergeCell ref="AM26:AN26"/>
    <mergeCell ref="AO26:AP26"/>
    <mergeCell ref="AQ26:AR26"/>
    <mergeCell ref="AS26:AT26"/>
    <mergeCell ref="AQ24:AR24"/>
    <mergeCell ref="B25:T25"/>
    <mergeCell ref="AE25:AF25"/>
    <mergeCell ref="AH25:AI25"/>
    <mergeCell ref="AJ25:AK25"/>
    <mergeCell ref="U25:V25"/>
    <mergeCell ref="X25:Y25"/>
    <mergeCell ref="AM25:AN25"/>
    <mergeCell ref="AO25:AP25"/>
    <mergeCell ref="AQ25:AR25"/>
    <mergeCell ref="AS21:AT21"/>
    <mergeCell ref="AU21:AV21"/>
    <mergeCell ref="AS24:AT24"/>
    <mergeCell ref="AU24:AV24"/>
    <mergeCell ref="AA21:AB21"/>
    <mergeCell ref="AC21:AD21"/>
    <mergeCell ref="AE21:AF21"/>
    <mergeCell ref="AG21:AH21"/>
    <mergeCell ref="B21:T21"/>
    <mergeCell ref="U21:V21"/>
    <mergeCell ref="W21:X21"/>
    <mergeCell ref="Y21:Z21"/>
    <mergeCell ref="AS11:AT11"/>
    <mergeCell ref="AJ11:AK11"/>
    <mergeCell ref="AM11:AN11"/>
    <mergeCell ref="B11:T11"/>
    <mergeCell ref="Z11:AA11"/>
    <mergeCell ref="AC11:AD11"/>
    <mergeCell ref="AE11:AF11"/>
    <mergeCell ref="AH11:AI11"/>
    <mergeCell ref="AU11:AV11"/>
    <mergeCell ref="B12:T12"/>
    <mergeCell ref="AE12:AF12"/>
    <mergeCell ref="AH12:AI12"/>
    <mergeCell ref="AJ12:AK12"/>
    <mergeCell ref="AM12:AN12"/>
    <mergeCell ref="AO12:AP12"/>
    <mergeCell ref="AQ12:AR12"/>
    <mergeCell ref="AO11:AP11"/>
    <mergeCell ref="AQ11:AR11"/>
    <mergeCell ref="AU12:AV12"/>
    <mergeCell ref="B13:T13"/>
    <mergeCell ref="U13:V13"/>
    <mergeCell ref="X13:Y13"/>
    <mergeCell ref="AJ13:AK13"/>
    <mergeCell ref="AM13:AN13"/>
    <mergeCell ref="AO13:AP13"/>
    <mergeCell ref="U12:V12"/>
    <mergeCell ref="X12:Y12"/>
    <mergeCell ref="Z13:AA13"/>
    <mergeCell ref="AC14:AD14"/>
    <mergeCell ref="AJ14:AK14"/>
    <mergeCell ref="AM14:AN14"/>
    <mergeCell ref="AS12:AT12"/>
    <mergeCell ref="AC13:AD13"/>
    <mergeCell ref="AE14:AF14"/>
    <mergeCell ref="AH14:AI14"/>
    <mergeCell ref="B14:T14"/>
    <mergeCell ref="U14:V14"/>
    <mergeCell ref="X14:Y14"/>
    <mergeCell ref="Z14:AA14"/>
    <mergeCell ref="AU14:AV14"/>
    <mergeCell ref="AQ13:AR13"/>
    <mergeCell ref="AS13:AT13"/>
    <mergeCell ref="AU13:AV13"/>
    <mergeCell ref="AO15:AP15"/>
    <mergeCell ref="AQ15:AR15"/>
    <mergeCell ref="AS15:AT15"/>
    <mergeCell ref="AO14:AP14"/>
    <mergeCell ref="AQ14:AR14"/>
    <mergeCell ref="AS14:AT14"/>
    <mergeCell ref="AC17:AD17"/>
    <mergeCell ref="AE17:AF17"/>
    <mergeCell ref="AG17:AH17"/>
    <mergeCell ref="AI17:AJ17"/>
    <mergeCell ref="U17:V17"/>
    <mergeCell ref="W17:X17"/>
    <mergeCell ref="Y17:Z17"/>
    <mergeCell ref="AA17:AB17"/>
    <mergeCell ref="AA18:AB18"/>
    <mergeCell ref="AC18:AD18"/>
    <mergeCell ref="AE18:AF18"/>
    <mergeCell ref="AG18:AH18"/>
    <mergeCell ref="B18:T18"/>
    <mergeCell ref="U18:V18"/>
    <mergeCell ref="W18:X18"/>
    <mergeCell ref="Y18:Z18"/>
    <mergeCell ref="AS18:AT18"/>
    <mergeCell ref="AU18:AV18"/>
    <mergeCell ref="B19:T19"/>
    <mergeCell ref="AI18:AJ18"/>
    <mergeCell ref="AM19:AN19"/>
    <mergeCell ref="AQ18:AR18"/>
    <mergeCell ref="AK18:AL18"/>
    <mergeCell ref="AM18:AN18"/>
    <mergeCell ref="AO18:AP18"/>
    <mergeCell ref="AO19:AP19"/>
    <mergeCell ref="AA20:AB20"/>
    <mergeCell ref="AC20:AD20"/>
    <mergeCell ref="AE20:AF20"/>
    <mergeCell ref="U19:V19"/>
    <mergeCell ref="W19:X19"/>
    <mergeCell ref="Y19:Z19"/>
    <mergeCell ref="AA19:AB19"/>
    <mergeCell ref="AC19:AD19"/>
    <mergeCell ref="AE19:AF19"/>
    <mergeCell ref="B20:T20"/>
    <mergeCell ref="U20:V20"/>
    <mergeCell ref="W20:X20"/>
    <mergeCell ref="Y20:Z20"/>
    <mergeCell ref="A7:BF7"/>
    <mergeCell ref="A10:T10"/>
    <mergeCell ref="U10:Y10"/>
    <mergeCell ref="Z10:AD10"/>
    <mergeCell ref="AE10:AI10"/>
    <mergeCell ref="AJ10:AN10"/>
    <mergeCell ref="AO10:AP10"/>
    <mergeCell ref="AQ10:AR10"/>
    <mergeCell ref="AS10:AT10"/>
    <mergeCell ref="AU10:AV10"/>
    <mergeCell ref="AJ15:AN15"/>
    <mergeCell ref="AW17:AX17"/>
    <mergeCell ref="AS17:AT17"/>
    <mergeCell ref="AU17:AV17"/>
    <mergeCell ref="AK17:AL17"/>
    <mergeCell ref="AM17:AN17"/>
    <mergeCell ref="AO17:AP17"/>
    <mergeCell ref="AQ17:AR17"/>
    <mergeCell ref="A16:AL16"/>
    <mergeCell ref="A17:T17"/>
    <mergeCell ref="AY17:AZ17"/>
    <mergeCell ref="BA17:BB17"/>
    <mergeCell ref="BC17:BD17"/>
    <mergeCell ref="AY18:AZ18"/>
    <mergeCell ref="BA18:BB18"/>
    <mergeCell ref="AG19:AH19"/>
    <mergeCell ref="AI19:AJ19"/>
    <mergeCell ref="AK19:AL19"/>
    <mergeCell ref="AY21:AZ21"/>
    <mergeCell ref="AQ19:AR19"/>
    <mergeCell ref="AI21:AJ21"/>
    <mergeCell ref="AK21:AL21"/>
    <mergeCell ref="AM21:AN21"/>
    <mergeCell ref="AO21:AP21"/>
    <mergeCell ref="AQ21:AR21"/>
    <mergeCell ref="BA21:BB21"/>
    <mergeCell ref="A23:T23"/>
    <mergeCell ref="U23:Y23"/>
    <mergeCell ref="Z23:AD23"/>
    <mergeCell ref="AE23:AI23"/>
    <mergeCell ref="AJ23:AN23"/>
    <mergeCell ref="AO23:AP23"/>
    <mergeCell ref="AQ23:AR23"/>
    <mergeCell ref="AS23:AT23"/>
    <mergeCell ref="AU23:AV23"/>
    <mergeCell ref="B24:T24"/>
    <mergeCell ref="Z24:AA24"/>
    <mergeCell ref="AC24:AD24"/>
    <mergeCell ref="AE24:AF24"/>
    <mergeCell ref="AH24:AI24"/>
    <mergeCell ref="AJ24:AK24"/>
    <mergeCell ref="AM24:AN24"/>
    <mergeCell ref="AO24:AP24"/>
    <mergeCell ref="Z26:AA26"/>
    <mergeCell ref="AC26:AD26"/>
    <mergeCell ref="AJ28:AN28"/>
    <mergeCell ref="A29:AL29"/>
    <mergeCell ref="AH27:AI27"/>
    <mergeCell ref="A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Y30:AZ30"/>
    <mergeCell ref="BA30:BB30"/>
    <mergeCell ref="BC30:BD30"/>
    <mergeCell ref="B31:T31"/>
    <mergeCell ref="AY31:AZ31"/>
    <mergeCell ref="BA31:BB31"/>
    <mergeCell ref="AQ30:AR30"/>
    <mergeCell ref="AS30:AT30"/>
    <mergeCell ref="AU30:AV30"/>
    <mergeCell ref="AW30:AX30"/>
    <mergeCell ref="AI34:AJ34"/>
    <mergeCell ref="AK34:AL34"/>
    <mergeCell ref="AM34:AN34"/>
    <mergeCell ref="AO34:AP34"/>
    <mergeCell ref="AQ34:AR34"/>
    <mergeCell ref="AS34:AT34"/>
    <mergeCell ref="AU34:AV34"/>
    <mergeCell ref="AY34:AZ34"/>
    <mergeCell ref="BA34:BB34"/>
    <mergeCell ref="A36:T36"/>
    <mergeCell ref="U36:Y36"/>
    <mergeCell ref="Z36:AD36"/>
    <mergeCell ref="AE36:AI36"/>
    <mergeCell ref="AJ36:AN36"/>
    <mergeCell ref="AO36:AP36"/>
    <mergeCell ref="AQ36:AR36"/>
    <mergeCell ref="AS36:AT36"/>
    <mergeCell ref="AU36:AV36"/>
    <mergeCell ref="B37:T37"/>
    <mergeCell ref="Z37:AA37"/>
    <mergeCell ref="AC37:AD37"/>
    <mergeCell ref="AE37:AF37"/>
    <mergeCell ref="AH37:AI37"/>
    <mergeCell ref="AJ37:AK37"/>
    <mergeCell ref="AM37:AN37"/>
    <mergeCell ref="U38:V38"/>
    <mergeCell ref="X38:Y38"/>
    <mergeCell ref="AM38:AN38"/>
    <mergeCell ref="AE40:AF40"/>
    <mergeCell ref="AH40:AI40"/>
    <mergeCell ref="AJ41:AN41"/>
    <mergeCell ref="A42:AL42"/>
    <mergeCell ref="A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Y43:AZ43"/>
    <mergeCell ref="BA43:BB43"/>
    <mergeCell ref="BC43:BD43"/>
    <mergeCell ref="B44:T44"/>
    <mergeCell ref="AY44:AZ44"/>
    <mergeCell ref="BA44:BB44"/>
    <mergeCell ref="AQ43:AR43"/>
    <mergeCell ref="AS43:AT43"/>
    <mergeCell ref="AU43:AV43"/>
    <mergeCell ref="AW43:AX43"/>
    <mergeCell ref="AM47:AN47"/>
    <mergeCell ref="AO47:AP47"/>
    <mergeCell ref="AQ47:AR47"/>
    <mergeCell ref="AS47:AT47"/>
    <mergeCell ref="AU47:AV47"/>
    <mergeCell ref="AY47:AZ47"/>
    <mergeCell ref="BA47:BB47"/>
    <mergeCell ref="A49:T49"/>
    <mergeCell ref="U49:Y49"/>
    <mergeCell ref="Z49:AD49"/>
    <mergeCell ref="AE49:AI49"/>
    <mergeCell ref="AJ49:AN49"/>
    <mergeCell ref="AO49:AP49"/>
    <mergeCell ref="AQ49:AR49"/>
    <mergeCell ref="AS49:AT49"/>
    <mergeCell ref="AU49:AV49"/>
    <mergeCell ref="B50:T50"/>
    <mergeCell ref="Z50:AA50"/>
    <mergeCell ref="AC50:AD50"/>
    <mergeCell ref="AE50:AF50"/>
    <mergeCell ref="AH50:AI50"/>
    <mergeCell ref="AJ50:AK50"/>
    <mergeCell ref="AM50:AN50"/>
    <mergeCell ref="AO50:AP50"/>
    <mergeCell ref="AQ50:AR50"/>
    <mergeCell ref="AS50:AT50"/>
    <mergeCell ref="AU50:AV50"/>
    <mergeCell ref="B51:T51"/>
    <mergeCell ref="U51:V51"/>
    <mergeCell ref="X51:Y51"/>
    <mergeCell ref="AE51:AF51"/>
    <mergeCell ref="AH51:AI51"/>
    <mergeCell ref="AJ51:AK51"/>
    <mergeCell ref="AM51:AN51"/>
    <mergeCell ref="Z53:AA53"/>
    <mergeCell ref="AC53:AD53"/>
    <mergeCell ref="A55:AL55"/>
    <mergeCell ref="A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U56:AV56"/>
    <mergeCell ref="AW56:AX56"/>
    <mergeCell ref="AO56:AP56"/>
    <mergeCell ref="AQ56:AR56"/>
    <mergeCell ref="AS56:AT56"/>
    <mergeCell ref="AY56:AZ56"/>
    <mergeCell ref="BA56:BB56"/>
    <mergeCell ref="BC56:BD56"/>
    <mergeCell ref="B57:T57"/>
    <mergeCell ref="U57:V57"/>
    <mergeCell ref="W57:X57"/>
    <mergeCell ref="Y57:Z57"/>
    <mergeCell ref="AA57:AB57"/>
    <mergeCell ref="AC57:AD57"/>
    <mergeCell ref="AE57:AF57"/>
    <mergeCell ref="AU57:AV57"/>
    <mergeCell ref="AG57:AH57"/>
    <mergeCell ref="AI57:AJ57"/>
    <mergeCell ref="AK57:AL57"/>
    <mergeCell ref="AM57:AN57"/>
    <mergeCell ref="AY57:AZ57"/>
    <mergeCell ref="BA57:BB57"/>
    <mergeCell ref="B58:T58"/>
    <mergeCell ref="AS60:AT60"/>
    <mergeCell ref="AU60:AV60"/>
    <mergeCell ref="AY60:AZ60"/>
    <mergeCell ref="BA60:BB60"/>
    <mergeCell ref="AO57:AP57"/>
    <mergeCell ref="AQ57:AR57"/>
    <mergeCell ref="AS57:AT57"/>
    <mergeCell ref="AQ62:AU62"/>
    <mergeCell ref="AV62:AZ62"/>
    <mergeCell ref="BA62:BE62"/>
    <mergeCell ref="A63:C63"/>
    <mergeCell ref="D63:H63"/>
    <mergeCell ref="I63:V63"/>
    <mergeCell ref="X63:AB63"/>
    <mergeCell ref="AC63:AP63"/>
    <mergeCell ref="AQ63:AR63"/>
    <mergeCell ref="AT63:AU63"/>
    <mergeCell ref="AV63:AW63"/>
    <mergeCell ref="AY63:AZ63"/>
    <mergeCell ref="BA63:BB63"/>
    <mergeCell ref="BD63:BE63"/>
    <mergeCell ref="A64:C64"/>
    <mergeCell ref="D64:H64"/>
    <mergeCell ref="I64:V64"/>
    <mergeCell ref="X64:AB64"/>
    <mergeCell ref="AV66:AZ66"/>
    <mergeCell ref="BA66:BE66"/>
    <mergeCell ref="AC64:AP64"/>
    <mergeCell ref="AT64:AU64"/>
    <mergeCell ref="AV64:AW64"/>
    <mergeCell ref="AY64:AZ64"/>
    <mergeCell ref="AK33:AL33"/>
    <mergeCell ref="U60:AL60"/>
    <mergeCell ref="BD67:BE67"/>
    <mergeCell ref="AT67:AU67"/>
    <mergeCell ref="AV67:AW67"/>
    <mergeCell ref="AY67:AZ67"/>
    <mergeCell ref="BA67:BB67"/>
    <mergeCell ref="BA64:BB64"/>
    <mergeCell ref="BD64:BE64"/>
    <mergeCell ref="AQ66:AU66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scale="98" r:id="rId4"/>
  <rowBreaks count="1" manualBreakCount="1">
    <brk id="48" max="255" man="1"/>
  </rowBreaks>
  <legacyDrawing r:id="rId3"/>
  <oleObjects>
    <oleObject progId="PBrush" shapeId="223922" r:id="rId1"/>
    <oleObject progId="PBrush" shapeId="2239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Walnir Oliveira Silva Junior</dc:creator>
  <cp:keywords/>
  <dc:description/>
  <cp:lastModifiedBy>Presidente</cp:lastModifiedBy>
  <cp:lastPrinted>2004-02-05T17:41:38Z</cp:lastPrinted>
  <dcterms:created xsi:type="dcterms:W3CDTF">2000-02-23T00:30:57Z</dcterms:created>
  <dcterms:modified xsi:type="dcterms:W3CDTF">2004-03-24T13:21:24Z</dcterms:modified>
  <cp:category/>
  <cp:version/>
  <cp:contentType/>
  <cp:contentStatus/>
</cp:coreProperties>
</file>