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7695" tabRatio="779" activeTab="0"/>
  </bookViews>
  <sheets>
    <sheet name="Sub 09" sheetId="1" r:id="rId1"/>
    <sheet name="Sub 11 - 01" sheetId="2" r:id="rId2"/>
    <sheet name="Sub 11 - 00" sheetId="3" r:id="rId3"/>
    <sheet name="Sub 13 - 99" sheetId="4" r:id="rId4"/>
    <sheet name="Sub 13 - 98" sheetId="5" r:id="rId5"/>
    <sheet name="Sub 15" sheetId="6" r:id="rId6"/>
    <sheet name="Sub 17" sheetId="7" r:id="rId7"/>
    <sheet name="Feminino" sheetId="8" r:id="rId8"/>
  </sheets>
  <definedNames>
    <definedName name="_xlnm.Print_Titles" localSheetId="7">'Feminino'!$1:$8</definedName>
    <definedName name="_xlnm.Print_Titles" localSheetId="2">'Sub 11 - 00'!$1:$7</definedName>
    <definedName name="_xlnm.Print_Titles" localSheetId="4">'Sub 13 - 98'!$1:$7</definedName>
    <definedName name="_xlnm.Print_Titles" localSheetId="5">'Sub 15'!$1:$7</definedName>
    <definedName name="_xlnm.Print_Titles" localSheetId="6">'Sub 17'!$1:$7</definedName>
  </definedNames>
  <calcPr fullCalcOnLoad="1"/>
</workbook>
</file>

<file path=xl/sharedStrings.xml><?xml version="1.0" encoding="utf-8"?>
<sst xmlns="http://schemas.openxmlformats.org/spreadsheetml/2006/main" count="2680" uniqueCount="188">
  <si>
    <t>LIGA REGIONAL DE FUTEBOL DE SALÃO DO LITORAL PAULISTA</t>
  </si>
  <si>
    <t>FUNDADA EM 17 DE MARÇO DE 1956</t>
  </si>
  <si>
    <t>Rua Dr. Carvalho de Mendonça, 243 - Cj. 04 - Telefax: (013) 3222-9640 - 3222-9633</t>
  </si>
  <si>
    <t>Cep: 11.070-101  -  Santos  -  Est. de São Paulo  -  Brasil</t>
  </si>
  <si>
    <t>Internet: w w w.lrfslp.com.br - e-mail: ligaregional@bol.com.br</t>
  </si>
  <si>
    <t>1ª Fase:    CLASSIFICAÇÃO</t>
  </si>
  <si>
    <t>EQUIPES</t>
  </si>
  <si>
    <t>GP</t>
  </si>
  <si>
    <t>GC</t>
  </si>
  <si>
    <t>PG</t>
  </si>
  <si>
    <t>x</t>
  </si>
  <si>
    <t>TT Gols</t>
  </si>
  <si>
    <t>2ª Fase:</t>
  </si>
  <si>
    <t>Jogo</t>
  </si>
  <si>
    <t>Penaltis</t>
  </si>
  <si>
    <t>Ch. E</t>
  </si>
  <si>
    <t>1º Col.</t>
  </si>
  <si>
    <t>4º Col.</t>
  </si>
  <si>
    <t>Ch. F</t>
  </si>
  <si>
    <t>2º Col.</t>
  </si>
  <si>
    <t>3º Col.</t>
  </si>
  <si>
    <t>Ch. G</t>
  </si>
  <si>
    <t>Vc.Ch.E</t>
  </si>
  <si>
    <t>Vc.Ch.F</t>
  </si>
  <si>
    <t xml:space="preserve">COLOCAÇÃO DAS EQUIPES </t>
  </si>
  <si>
    <t>8º Col.</t>
  </si>
  <si>
    <t>7º Col.</t>
  </si>
  <si>
    <t>Ch. C</t>
  </si>
  <si>
    <t>Ch. D</t>
  </si>
  <si>
    <t>5º Col.</t>
  </si>
  <si>
    <t>Penalt.</t>
  </si>
  <si>
    <r>
      <t xml:space="preserve">Categoria: </t>
    </r>
    <r>
      <rPr>
        <b/>
        <i/>
        <sz val="14"/>
        <color indexed="10"/>
        <rFont val="Arial"/>
        <family val="2"/>
      </rPr>
      <t>SUB 09</t>
    </r>
  </si>
  <si>
    <r>
      <t xml:space="preserve">Pontos Ganhos </t>
    </r>
    <r>
      <rPr>
        <b/>
        <sz val="10"/>
        <rFont val="Wingdings"/>
        <family val="0"/>
      </rPr>
      <t>è</t>
    </r>
  </si>
  <si>
    <r>
      <t xml:space="preserve"> </t>
    </r>
    <r>
      <rPr>
        <b/>
        <sz val="10"/>
        <rFont val="Wingdings"/>
        <family val="0"/>
      </rPr>
      <t>ç</t>
    </r>
    <r>
      <rPr>
        <b/>
        <sz val="10"/>
        <rFont val="Arial"/>
        <family val="2"/>
      </rPr>
      <t xml:space="preserve">  Pontos Perdidos </t>
    </r>
  </si>
  <si>
    <r>
      <t>ç</t>
    </r>
    <r>
      <rPr>
        <b/>
        <sz val="10"/>
        <rFont val="Arial"/>
        <family val="2"/>
      </rPr>
      <t xml:space="preserve">  Pontos Perdidos </t>
    </r>
  </si>
  <si>
    <r>
      <t xml:space="preserve">Categoria: </t>
    </r>
    <r>
      <rPr>
        <b/>
        <i/>
        <sz val="14"/>
        <color indexed="10"/>
        <rFont val="Arial"/>
        <family val="2"/>
      </rPr>
      <t>SUB 15</t>
    </r>
  </si>
  <si>
    <r>
      <t xml:space="preserve">Categoria: </t>
    </r>
    <r>
      <rPr>
        <b/>
        <i/>
        <sz val="14"/>
        <color indexed="10"/>
        <rFont val="Arial"/>
        <family val="2"/>
      </rPr>
      <t>SUB 17</t>
    </r>
  </si>
  <si>
    <r>
      <t xml:space="preserve">Categoria: </t>
    </r>
    <r>
      <rPr>
        <b/>
        <i/>
        <sz val="14"/>
        <color indexed="10"/>
        <rFont val="Arial"/>
        <family val="2"/>
      </rPr>
      <t>FEMININO</t>
    </r>
  </si>
  <si>
    <t>X COPA EXPRESSO POPULAR</t>
  </si>
  <si>
    <t>4ª Fase:    SEMI-FINAL</t>
  </si>
  <si>
    <t>5ª Fase:    FINAL</t>
  </si>
  <si>
    <t>Ch. O</t>
  </si>
  <si>
    <t>Ch. P</t>
  </si>
  <si>
    <t>Ch. Q</t>
  </si>
  <si>
    <t>2ª Fase e 3ª Fase:</t>
  </si>
  <si>
    <t xml:space="preserve">Nesta categoria, não ocorrerão estas Fases e as quatro primeiras equipes </t>
  </si>
  <si>
    <t>classificadas da Primeira Fase passarão diretamente para a Quarta Fase (Semi-Final)</t>
  </si>
  <si>
    <r>
      <t xml:space="preserve">Categoria: </t>
    </r>
    <r>
      <rPr>
        <b/>
        <i/>
        <sz val="14"/>
        <color indexed="10"/>
        <rFont val="Arial"/>
        <family val="2"/>
      </rPr>
      <t>SUB 11-01</t>
    </r>
  </si>
  <si>
    <r>
      <t xml:space="preserve">Categoria: </t>
    </r>
    <r>
      <rPr>
        <b/>
        <i/>
        <sz val="14"/>
        <color indexed="10"/>
        <rFont val="Arial"/>
        <family val="2"/>
      </rPr>
      <t>SUB 11 - 00</t>
    </r>
  </si>
  <si>
    <t>Nesta categoria, não ocorrerá esta Fase e as oito primeiras equipes classificadas</t>
  </si>
  <si>
    <t>da Primeira Fase passarão diretamente para a Terceira Fase (Quartas de Final).</t>
  </si>
  <si>
    <t>3ª Fase:    QUARTAS DE FINAL</t>
  </si>
  <si>
    <t>Ch. K</t>
  </si>
  <si>
    <t>Ch. L</t>
  </si>
  <si>
    <t>Ch. M</t>
  </si>
  <si>
    <t>6º Col.</t>
  </si>
  <si>
    <t>Ch. N</t>
  </si>
  <si>
    <t>Vc.Ch.K</t>
  </si>
  <si>
    <t>Vc.Ch.N</t>
  </si>
  <si>
    <t>Vc.Ch.L</t>
  </si>
  <si>
    <t>Vc.Ch.M</t>
  </si>
  <si>
    <t>Vc.Ch.O</t>
  </si>
  <si>
    <t>Vc.Ch.P</t>
  </si>
  <si>
    <r>
      <t xml:space="preserve">Categoria: </t>
    </r>
    <r>
      <rPr>
        <b/>
        <i/>
        <sz val="14"/>
        <color indexed="10"/>
        <rFont val="Arial"/>
        <family val="2"/>
      </rPr>
      <t>SUB 13 - 99</t>
    </r>
  </si>
  <si>
    <r>
      <t xml:space="preserve">Categoria: </t>
    </r>
    <r>
      <rPr>
        <b/>
        <i/>
        <sz val="14"/>
        <color indexed="10"/>
        <rFont val="Arial"/>
        <family val="2"/>
      </rPr>
      <t>SUB 13-99</t>
    </r>
  </si>
  <si>
    <r>
      <t xml:space="preserve">Categoria: </t>
    </r>
    <r>
      <rPr>
        <b/>
        <i/>
        <sz val="14"/>
        <color indexed="10"/>
        <rFont val="Arial"/>
        <family val="2"/>
      </rPr>
      <t>Sub 13 - 98</t>
    </r>
  </si>
  <si>
    <t>EQUIPES - CHAVE A</t>
  </si>
  <si>
    <t>EQUIPES - CHAVE B</t>
  </si>
  <si>
    <r>
      <t xml:space="preserve">Categoria: </t>
    </r>
    <r>
      <rPr>
        <b/>
        <i/>
        <sz val="14"/>
        <color indexed="10"/>
        <rFont val="Arial"/>
        <family val="2"/>
      </rPr>
      <t>Sub 15</t>
    </r>
  </si>
  <si>
    <t>2ª Fase:    OITAVAS DE FINAL</t>
  </si>
  <si>
    <t>1º Ch. A</t>
  </si>
  <si>
    <t>4º Ch. B</t>
  </si>
  <si>
    <t>1º Ch. B</t>
  </si>
  <si>
    <t>4º Ch. A</t>
  </si>
  <si>
    <t>2º Ch. A</t>
  </si>
  <si>
    <t>3º Ch. B</t>
  </si>
  <si>
    <t>2º Ch. B</t>
  </si>
  <si>
    <t>3º Ch. A</t>
  </si>
  <si>
    <t>Vc.Ch.C</t>
  </si>
  <si>
    <t>Ch. H</t>
  </si>
  <si>
    <t>Vc.Ch.D</t>
  </si>
  <si>
    <t>Ch. I</t>
  </si>
  <si>
    <t>Vc.Ch.G</t>
  </si>
  <si>
    <t>Vc.Ch.H</t>
  </si>
  <si>
    <t>3ª Fase:    OITAVAS DE FINAL</t>
  </si>
  <si>
    <r>
      <t xml:space="preserve">Categoria: </t>
    </r>
    <r>
      <rPr>
        <b/>
        <i/>
        <sz val="14"/>
        <color indexed="10"/>
        <rFont val="Arial"/>
        <family val="2"/>
      </rPr>
      <t>SUB 13 - 98</t>
    </r>
  </si>
  <si>
    <t>8º Ch. B</t>
  </si>
  <si>
    <t>7º Ch. B</t>
  </si>
  <si>
    <t>6º Ch. B</t>
  </si>
  <si>
    <t>5º Ch. B</t>
  </si>
  <si>
    <t>8º Ch. A</t>
  </si>
  <si>
    <t>7º Ch. A</t>
  </si>
  <si>
    <t>6º Ch. A</t>
  </si>
  <si>
    <t>5º Ch. A</t>
  </si>
  <si>
    <t>Ch. J</t>
  </si>
  <si>
    <t>Vc.Ch.J</t>
  </si>
  <si>
    <t>Vc.Ch.I</t>
  </si>
  <si>
    <t>A. A. dos Portuários de Santos</t>
  </si>
  <si>
    <t>Clube Internacional de Regatas</t>
  </si>
  <si>
    <t>Gremetal/Stismmmec</t>
  </si>
  <si>
    <t>Prefeitura Municipal de Mongaguá</t>
  </si>
  <si>
    <t>Stismmmec/Gremetal</t>
  </si>
  <si>
    <t>AAPS/Portuários</t>
  </si>
  <si>
    <t>CRT/Tumiaru/Hi-Tec Informática</t>
  </si>
  <si>
    <t>Santos/Cortiana/Unilus/Votomassa</t>
  </si>
  <si>
    <t>VSAC/Futsal</t>
  </si>
  <si>
    <t>A. A. dos Portuários</t>
  </si>
  <si>
    <t>Colégio Objetivo</t>
  </si>
  <si>
    <t>Colégio Renovação</t>
  </si>
  <si>
    <t>Denis Futsal</t>
  </si>
  <si>
    <t>Estrela Vermelha</t>
  </si>
  <si>
    <t>Grêmio Vicentino</t>
  </si>
  <si>
    <t>Ocian P. C.</t>
  </si>
  <si>
    <t>Pref. Mun. Mongaguá</t>
  </si>
  <si>
    <t>Premiere Futsal</t>
  </si>
  <si>
    <t>União Santista</t>
  </si>
  <si>
    <t>Vila Souza A. C.</t>
  </si>
  <si>
    <t>A. A. Portuários de Santos</t>
  </si>
  <si>
    <t>Colégio Renovação/Inter</t>
  </si>
  <si>
    <t>Grêmio Vicentino/Brinc.&amp; Apr.</t>
  </si>
  <si>
    <t>Ocian/AAPG/Objetivo/Camp</t>
  </si>
  <si>
    <t>Prefeitura Mun. de Mongaguá</t>
  </si>
  <si>
    <t>União Santista/Pantera</t>
  </si>
  <si>
    <t>Liceu Futsal</t>
  </si>
  <si>
    <t>Grêmio Vicentino/Casa Thomas</t>
  </si>
  <si>
    <t>Pantera/União Santista</t>
  </si>
  <si>
    <t>Premiere Futsal/Unibr</t>
  </si>
  <si>
    <t>Sesi Cubatão/Paf</t>
  </si>
  <si>
    <t>Associação Integração</t>
  </si>
  <si>
    <t>C. R. Tumiaru/Parceiros da Bola</t>
  </si>
  <si>
    <t>Colégio Liceu São Paulo</t>
  </si>
  <si>
    <t>E.Maria Tereza/Summer Hair/Zebu</t>
  </si>
  <si>
    <t>Estrela Vermelha/Sespor</t>
  </si>
  <si>
    <t>Ocian/AAPG/Col. Objetivo/Camp</t>
  </si>
  <si>
    <t>Seela/Guarujá/Inter</t>
  </si>
  <si>
    <t>Projeto Dinamite de Fut.Estudantil</t>
  </si>
  <si>
    <t>Monte Serrat/Marino F. C.</t>
  </si>
  <si>
    <t>Waldemar Rigotto</t>
  </si>
  <si>
    <t>Colégio Recanto</t>
  </si>
  <si>
    <t>Ocian/AAPG/Col.Objetivo/Camp</t>
  </si>
  <si>
    <t>Prefeitura Municipal de S. Vicente</t>
  </si>
  <si>
    <t>Projeto Dinamite Fut. Estudantil</t>
  </si>
  <si>
    <t>Dinamite Futsal</t>
  </si>
  <si>
    <t>Futness/Saturnino de Brito</t>
  </si>
  <si>
    <t>Futsal Gold</t>
  </si>
  <si>
    <t>Tênis Clube de Santos</t>
  </si>
  <si>
    <t>TCS/Futsal</t>
  </si>
  <si>
    <t>Colégio Coração de Maria</t>
  </si>
  <si>
    <t>M. S. B. Futsal</t>
  </si>
  <si>
    <t>Panorama F. C.</t>
  </si>
  <si>
    <t>Seeclag - Sind. Zeladores Gjá.</t>
  </si>
  <si>
    <t>Liga Mun. Futsal de Peruíbe</t>
  </si>
  <si>
    <t>Liga Praiagrandense de Futsal</t>
  </si>
  <si>
    <t>Projeto Dinamite Fut.Estudantil</t>
  </si>
  <si>
    <t>Projeto Gol de Placa</t>
  </si>
  <si>
    <t>Santos F. C./Fupes</t>
  </si>
  <si>
    <t xml:space="preserve">São Vicente/PMSV </t>
  </si>
  <si>
    <t>Seela/PMG</t>
  </si>
  <si>
    <t>Seesp São Sebastião</t>
  </si>
  <si>
    <t>A. A. dos Portuários/L. S. Drive</t>
  </si>
  <si>
    <t>Colégio Objetivo/Internacional</t>
  </si>
  <si>
    <t>Ases Doze de Outubro</t>
  </si>
  <si>
    <t>X</t>
  </si>
  <si>
    <t>TT</t>
  </si>
  <si>
    <t>MSB Futsal</t>
  </si>
  <si>
    <t>Liga Praiagrandendese de FS</t>
  </si>
  <si>
    <t>Ocian/AAPG/Col.Objetivo</t>
  </si>
  <si>
    <t>Projeto Dinamite</t>
  </si>
  <si>
    <t>Ocian/AAPG/Sucos Camp</t>
  </si>
  <si>
    <t>Pref. Mun. São Vicente</t>
  </si>
  <si>
    <t>Pref. Mun. de Mongaguá</t>
  </si>
  <si>
    <t>Clube Internacional Regatas</t>
  </si>
  <si>
    <t>A. A. dos Portuários Santos</t>
  </si>
  <si>
    <t>Santos/Cortiana/Unilus</t>
  </si>
  <si>
    <t>CRT/Tumiaru</t>
  </si>
  <si>
    <t>AA dos Portuários de Santos</t>
  </si>
  <si>
    <t>CRT/Tumiaru/Hi-Tec</t>
  </si>
  <si>
    <t>CR Tumiaru/Parceiros da Bola</t>
  </si>
  <si>
    <t>Sesi/Cubatão/Paf</t>
  </si>
  <si>
    <t>Projeto Dinamite Fut. Est.</t>
  </si>
  <si>
    <t>Liga Municipal de Peruíbe</t>
  </si>
  <si>
    <t>São Vicente/PMSV</t>
  </si>
  <si>
    <t>Seesp/São Sebastião</t>
  </si>
  <si>
    <t>-</t>
  </si>
  <si>
    <t>Tumiaru/Parceiros da Bola</t>
  </si>
  <si>
    <t>+</t>
  </si>
  <si>
    <t>AA Portuários de Santos</t>
  </si>
  <si>
    <t>Cl. Internacional de Regatas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</si>
</sst>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5"/>
      <color indexed="10"/>
      <name val="Times New Roman"/>
      <family val="1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u val="single"/>
      <sz val="20"/>
      <color indexed="8"/>
      <name val="Caslon Two Black SSi"/>
      <family val="1"/>
    </font>
    <font>
      <i/>
      <u val="single"/>
      <sz val="14"/>
      <name val="Arial"/>
      <family val="2"/>
    </font>
    <font>
      <sz val="14"/>
      <name val="Arial"/>
      <family val="2"/>
    </font>
    <font>
      <b/>
      <i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57"/>
      <name val="Arial"/>
      <family val="2"/>
    </font>
    <font>
      <b/>
      <i/>
      <sz val="10"/>
      <color indexed="56"/>
      <name val="Arial"/>
      <family val="2"/>
    </font>
    <font>
      <b/>
      <sz val="10"/>
      <color indexed="57"/>
      <name val="Arial"/>
      <family val="2"/>
    </font>
    <font>
      <b/>
      <sz val="8"/>
      <color indexed="57"/>
      <name val="Arial"/>
      <family val="2"/>
    </font>
    <font>
      <u val="single"/>
      <sz val="12"/>
      <name val="Caslon Two Black SSi"/>
      <family val="1"/>
    </font>
    <font>
      <b/>
      <sz val="10"/>
      <name val="Wingdings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3"/>
      <name val="Arial"/>
      <family val="2"/>
    </font>
    <font>
      <u val="single"/>
      <sz val="22"/>
      <color indexed="8"/>
      <name val="Caslon Two Black SSi"/>
      <family val="1"/>
    </font>
    <font>
      <b/>
      <sz val="9"/>
      <color indexed="10"/>
      <name val="Arial"/>
      <family val="2"/>
    </font>
    <font>
      <b/>
      <i/>
      <sz val="9"/>
      <color indexed="62"/>
      <name val="Arial"/>
      <family val="2"/>
    </font>
    <font>
      <b/>
      <sz val="10"/>
      <color indexed="50"/>
      <name val="Arial"/>
      <family val="2"/>
    </font>
    <font>
      <b/>
      <sz val="8"/>
      <color indexed="50"/>
      <name val="Arial"/>
      <family val="2"/>
    </font>
    <font>
      <sz val="10"/>
      <color indexed="56"/>
      <name val="Arial"/>
      <family val="2"/>
    </font>
    <font>
      <b/>
      <i/>
      <sz val="10"/>
      <color indexed="12"/>
      <name val="Arial"/>
      <family val="2"/>
    </font>
    <font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10"/>
      <color indexed="6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5"/>
      <color indexed="8"/>
      <name val="Times New Roman"/>
      <family val="1"/>
    </font>
    <font>
      <sz val="9"/>
      <color indexed="8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66FF"/>
      <name val="Arial"/>
      <family val="2"/>
    </font>
    <font>
      <sz val="10"/>
      <color rgb="FF0070C0"/>
      <name val="Arial"/>
      <family val="2"/>
    </font>
    <font>
      <sz val="10"/>
      <color theme="4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15"/>
      <color theme="1"/>
      <name val="Times New Roman"/>
      <family val="1"/>
    </font>
    <font>
      <sz val="9"/>
      <color theme="1"/>
      <name val="Arial"/>
      <family val="2"/>
    </font>
    <font>
      <b/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/>
      <right style="thick"/>
      <top style="thick"/>
      <bottom style="thick"/>
    </border>
    <border>
      <left/>
      <right/>
      <top style="thin"/>
      <bottom/>
    </border>
    <border>
      <left/>
      <right/>
      <top style="thin"/>
      <bottom style="thick"/>
    </border>
    <border>
      <left style="thick"/>
      <right/>
      <top/>
      <bottom/>
    </border>
    <border>
      <left/>
      <right/>
      <top style="thick"/>
      <bottom/>
    </border>
    <border>
      <left style="medium"/>
      <right style="medium"/>
      <top style="thick"/>
      <bottom style="thin"/>
    </border>
    <border>
      <left/>
      <right/>
      <top style="thick"/>
      <bottom style="thin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 style="medium"/>
      <top style="thick"/>
      <bottom style="thick"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ck"/>
    </border>
    <border>
      <left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/>
      <right style="thick"/>
      <top/>
      <bottom style="thick"/>
    </border>
    <border>
      <left style="medium"/>
      <right/>
      <top style="thick"/>
      <bottom/>
    </border>
    <border>
      <left/>
      <right style="thick"/>
      <top style="thick"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thick"/>
      <right/>
      <top style="thick"/>
      <bottom style="thin"/>
    </border>
    <border>
      <left/>
      <right style="medium"/>
      <top style="thick"/>
      <bottom style="thin"/>
    </border>
    <border>
      <left style="thick"/>
      <right style="thick"/>
      <top style="thick"/>
      <bottom/>
    </border>
    <border>
      <left style="thick"/>
      <right style="thick"/>
      <top style="thin"/>
      <bottom/>
    </border>
    <border>
      <left style="medium"/>
      <right/>
      <top style="thin"/>
      <bottom/>
    </border>
    <border>
      <left style="thick"/>
      <right style="thick"/>
      <top/>
      <bottom style="thick"/>
    </border>
    <border>
      <left style="thick"/>
      <right/>
      <top style="thick"/>
      <bottom/>
    </border>
    <border>
      <left style="thick"/>
      <right style="thick"/>
      <top/>
      <bottom/>
    </border>
    <border>
      <left style="medium"/>
      <right/>
      <top/>
      <bottom style="thick"/>
    </border>
    <border>
      <left/>
      <right style="medium"/>
      <top style="thin"/>
      <bottom/>
    </border>
    <border>
      <left style="thick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ck"/>
      <top/>
      <bottom/>
    </border>
    <border>
      <left style="thick"/>
      <right/>
      <top/>
      <bottom style="thick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thick"/>
      <top style="medium"/>
      <bottom style="thin"/>
    </border>
    <border>
      <left/>
      <right style="thick"/>
      <top style="thick"/>
      <bottom style="thin"/>
    </border>
    <border>
      <left/>
      <right style="medium"/>
      <top style="medium"/>
      <bottom style="thin"/>
    </border>
    <border>
      <left/>
      <right style="thick"/>
      <top style="thin"/>
      <bottom style="medium"/>
    </border>
    <border>
      <left/>
      <right style="medium"/>
      <top style="thin"/>
      <bottom style="thick"/>
    </border>
    <border>
      <left style="thick"/>
      <right style="thick"/>
      <top/>
      <bottom style="thin"/>
    </border>
    <border>
      <left style="thick"/>
      <right/>
      <top style="medium"/>
      <bottom/>
    </border>
    <border>
      <left/>
      <right style="thick"/>
      <top style="medium"/>
      <bottom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medium"/>
      <bottom style="thin"/>
    </border>
    <border>
      <left style="thick"/>
      <right/>
      <top style="thin"/>
      <bottom style="medium"/>
    </border>
    <border>
      <left style="medium"/>
      <right/>
      <top style="thick"/>
      <bottom style="thin"/>
    </border>
    <border>
      <left/>
      <right style="thick"/>
      <top style="thin"/>
      <bottom/>
    </border>
    <border>
      <left style="thick"/>
      <right/>
      <top style="thin"/>
      <bottom style="thick"/>
    </border>
    <border>
      <left style="thick"/>
      <right style="thick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ck"/>
      <right style="thick"/>
      <top style="medium"/>
      <bottom/>
    </border>
    <border>
      <left/>
      <right style="medium"/>
      <top style="thick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/>
      <bottom style="thick"/>
    </border>
    <border>
      <left/>
      <right style="thick"/>
      <top/>
      <bottom style="thin"/>
    </border>
    <border>
      <left style="thick"/>
      <right/>
      <top/>
      <bottom style="thin"/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 style="thick"/>
      <right/>
      <top style="medium"/>
      <bottom style="thick"/>
    </border>
    <border>
      <left/>
      <right style="thick"/>
      <top style="medium"/>
      <bottom style="thick"/>
    </border>
    <border>
      <left style="thick"/>
      <right style="thick"/>
      <top style="thick"/>
      <bottom style="thick"/>
    </border>
    <border>
      <left style="thick"/>
      <right style="medium"/>
      <top style="thick"/>
      <bottom style="thin"/>
    </border>
    <border>
      <left style="medium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2" fillId="29" borderId="1" applyNumberFormat="0" applyAlignment="0" applyProtection="0"/>
    <xf numFmtId="0" fontId="6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</cellStyleXfs>
  <cellXfs count="866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72" fontId="10" fillId="33" borderId="10" xfId="0" applyNumberFormat="1" applyFont="1" applyFill="1" applyBorder="1" applyAlignment="1">
      <alignment horizontal="centerContinuous" vertical="center"/>
    </xf>
    <xf numFmtId="172" fontId="10" fillId="33" borderId="11" xfId="0" applyNumberFormat="1" applyFont="1" applyFill="1" applyBorder="1" applyAlignment="1">
      <alignment horizontal="centerContinuous" vertical="center"/>
    </xf>
    <xf numFmtId="172" fontId="10" fillId="33" borderId="12" xfId="0" applyNumberFormat="1" applyFont="1" applyFill="1" applyBorder="1" applyAlignment="1">
      <alignment horizontal="centerContinuous" vertical="center"/>
    </xf>
    <xf numFmtId="172" fontId="10" fillId="33" borderId="13" xfId="0" applyNumberFormat="1" applyFont="1" applyFill="1" applyBorder="1" applyAlignment="1">
      <alignment horizontal="centerContinuous" vertical="center"/>
    </xf>
    <xf numFmtId="172" fontId="10" fillId="33" borderId="14" xfId="0" applyNumberFormat="1" applyFont="1" applyFill="1" applyBorder="1" applyAlignment="1">
      <alignment horizontal="centerContinuous" vertical="center"/>
    </xf>
    <xf numFmtId="172" fontId="0" fillId="0" borderId="0" xfId="0" applyNumberFormat="1" applyFont="1" applyBorder="1" applyAlignment="1">
      <alignment vertical="center"/>
    </xf>
    <xf numFmtId="172" fontId="0" fillId="0" borderId="15" xfId="0" applyNumberFormat="1" applyFont="1" applyBorder="1" applyAlignment="1">
      <alignment vertical="center"/>
    </xf>
    <xf numFmtId="172" fontId="0" fillId="0" borderId="16" xfId="0" applyNumberFormat="1" applyFont="1" applyBorder="1" applyAlignment="1">
      <alignment vertical="center"/>
    </xf>
    <xf numFmtId="172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172" fontId="15" fillId="0" borderId="0" xfId="0" applyNumberFormat="1" applyFont="1" applyBorder="1" applyAlignment="1">
      <alignment horizontal="center" vertical="center"/>
    </xf>
    <xf numFmtId="172" fontId="16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72" fontId="18" fillId="0" borderId="0" xfId="0" applyNumberFormat="1" applyFont="1" applyFill="1" applyBorder="1" applyAlignment="1">
      <alignment horizontal="center" vertical="center"/>
    </xf>
    <xf numFmtId="172" fontId="20" fillId="0" borderId="17" xfId="0" applyNumberFormat="1" applyFont="1" applyFill="1" applyBorder="1" applyAlignment="1">
      <alignment horizontal="center" vertical="center"/>
    </xf>
    <xf numFmtId="172" fontId="20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72" fontId="21" fillId="0" borderId="0" xfId="0" applyNumberFormat="1" applyFont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 quotePrefix="1">
      <alignment horizontal="center" vertical="center"/>
    </xf>
    <xf numFmtId="0" fontId="22" fillId="0" borderId="0" xfId="0" applyFont="1" applyAlignment="1">
      <alignment horizontal="center" vertical="center"/>
    </xf>
    <xf numFmtId="172" fontId="0" fillId="33" borderId="0" xfId="0" applyNumberFormat="1" applyFont="1" applyFill="1" applyBorder="1" applyAlignment="1">
      <alignment vertical="center"/>
    </xf>
    <xf numFmtId="172" fontId="0" fillId="0" borderId="20" xfId="0" applyNumberFormat="1" applyFont="1" applyBorder="1" applyAlignment="1">
      <alignment vertical="center"/>
    </xf>
    <xf numFmtId="172" fontId="0" fillId="33" borderId="24" xfId="0" applyNumberForma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left" vertical="center"/>
    </xf>
    <xf numFmtId="0" fontId="0" fillId="33" borderId="26" xfId="0" applyFont="1" applyFill="1" applyBorder="1" applyAlignment="1">
      <alignment horizontal="left" vertical="center"/>
    </xf>
    <xf numFmtId="0" fontId="0" fillId="33" borderId="27" xfId="0" applyFont="1" applyFill="1" applyBorder="1" applyAlignment="1">
      <alignment horizontal="left" vertical="center"/>
    </xf>
    <xf numFmtId="172" fontId="0" fillId="0" borderId="26" xfId="0" applyNumberFormat="1" applyFont="1" applyBorder="1" applyAlignment="1">
      <alignment vertical="center"/>
    </xf>
    <xf numFmtId="172" fontId="0" fillId="33" borderId="28" xfId="0" applyNumberFormat="1" applyFont="1" applyFill="1" applyBorder="1" applyAlignment="1">
      <alignment horizontal="center" vertical="center"/>
    </xf>
    <xf numFmtId="172" fontId="0" fillId="33" borderId="26" xfId="0" applyNumberFormat="1" applyFont="1" applyFill="1" applyBorder="1" applyAlignment="1">
      <alignment horizontal="center" vertical="center"/>
    </xf>
    <xf numFmtId="172" fontId="0" fillId="33" borderId="26" xfId="0" applyNumberFormat="1" applyFont="1" applyFill="1" applyBorder="1" applyAlignment="1">
      <alignment vertical="center"/>
    </xf>
    <xf numFmtId="172" fontId="0" fillId="33" borderId="29" xfId="0" applyNumberFormat="1" applyFont="1" applyFill="1" applyBorder="1" applyAlignment="1">
      <alignment horizontal="center" vertical="center"/>
    </xf>
    <xf numFmtId="172" fontId="0" fillId="33" borderId="28" xfId="0" applyNumberFormat="1" applyFont="1" applyFill="1" applyBorder="1" applyAlignment="1">
      <alignment vertical="center"/>
    </xf>
    <xf numFmtId="172" fontId="0" fillId="33" borderId="30" xfId="0" applyNumberFormat="1" applyFont="1" applyFill="1" applyBorder="1" applyAlignment="1">
      <alignment vertical="center"/>
    </xf>
    <xf numFmtId="172" fontId="0" fillId="33" borderId="31" xfId="0" applyNumberFormat="1" applyFont="1" applyFill="1" applyBorder="1" applyAlignment="1">
      <alignment vertical="center"/>
    </xf>
    <xf numFmtId="172" fontId="0" fillId="0" borderId="26" xfId="0" applyNumberFormat="1" applyFont="1" applyFill="1" applyBorder="1" applyAlignment="1">
      <alignment vertical="center"/>
    </xf>
    <xf numFmtId="172" fontId="0" fillId="33" borderId="29" xfId="0" applyNumberFormat="1" applyFont="1" applyFill="1" applyBorder="1" applyAlignment="1">
      <alignment vertical="center"/>
    </xf>
    <xf numFmtId="172" fontId="0" fillId="0" borderId="22" xfId="0" applyNumberFormat="1" applyFont="1" applyBorder="1" applyAlignment="1">
      <alignment vertical="center"/>
    </xf>
    <xf numFmtId="172" fontId="0" fillId="0" borderId="22" xfId="0" applyNumberFormat="1" applyFont="1" applyFill="1" applyBorder="1" applyAlignment="1">
      <alignment vertical="center"/>
    </xf>
    <xf numFmtId="172" fontId="0" fillId="33" borderId="32" xfId="0" applyNumberFormat="1" applyFont="1" applyFill="1" applyBorder="1" applyAlignment="1">
      <alignment vertical="center"/>
    </xf>
    <xf numFmtId="172" fontId="0" fillId="33" borderId="16" xfId="0" applyNumberFormat="1" applyFont="1" applyFill="1" applyBorder="1" applyAlignment="1">
      <alignment vertical="center"/>
    </xf>
    <xf numFmtId="172" fontId="0" fillId="33" borderId="33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72" fontId="26" fillId="0" borderId="11" xfId="0" applyNumberFormat="1" applyFont="1" applyBorder="1" applyAlignment="1">
      <alignment horizontal="center" vertical="center"/>
    </xf>
    <xf numFmtId="172" fontId="0" fillId="33" borderId="34" xfId="0" applyNumberFormat="1" applyFill="1" applyBorder="1" applyAlignment="1">
      <alignment horizontal="center" vertical="center"/>
    </xf>
    <xf numFmtId="172" fontId="0" fillId="33" borderId="24" xfId="0" applyNumberFormat="1" applyFont="1" applyFill="1" applyBorder="1" applyAlignment="1">
      <alignment horizontal="center" vertical="center"/>
    </xf>
    <xf numFmtId="172" fontId="0" fillId="33" borderId="35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36" xfId="0" applyFont="1" applyFill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172" fontId="27" fillId="0" borderId="0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8" fillId="0" borderId="0" xfId="0" applyFont="1" applyAlignment="1" quotePrefix="1">
      <alignment horizontal="left" vertical="center"/>
    </xf>
    <xf numFmtId="172" fontId="0" fillId="33" borderId="41" xfId="0" applyNumberFormat="1" applyFont="1" applyFill="1" applyBorder="1" applyAlignment="1">
      <alignment vertical="center"/>
    </xf>
    <xf numFmtId="172" fontId="0" fillId="33" borderId="20" xfId="0" applyNumberFormat="1" applyFont="1" applyFill="1" applyBorder="1" applyAlignment="1">
      <alignment vertical="center"/>
    </xf>
    <xf numFmtId="172" fontId="0" fillId="33" borderId="42" xfId="0" applyNumberFormat="1" applyFont="1" applyFill="1" applyBorder="1" applyAlignment="1">
      <alignment vertical="center"/>
    </xf>
    <xf numFmtId="0" fontId="0" fillId="33" borderId="25" xfId="0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/>
    </xf>
    <xf numFmtId="0" fontId="0" fillId="33" borderId="27" xfId="0" applyFill="1" applyBorder="1" applyAlignment="1">
      <alignment horizontal="left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172" fontId="10" fillId="0" borderId="17" xfId="0" applyNumberFormat="1" applyFont="1" applyFill="1" applyBorder="1" applyAlignment="1">
      <alignment horizontal="center" vertical="center"/>
    </xf>
    <xf numFmtId="172" fontId="0" fillId="33" borderId="43" xfId="0" applyNumberFormat="1" applyFill="1" applyBorder="1" applyAlignment="1">
      <alignment vertical="center"/>
    </xf>
    <xf numFmtId="172" fontId="0" fillId="0" borderId="17" xfId="0" applyNumberFormat="1" applyFont="1" applyFill="1" applyBorder="1" applyAlignment="1">
      <alignment vertical="center"/>
    </xf>
    <xf numFmtId="172" fontId="0" fillId="33" borderId="24" xfId="0" applyNumberFormat="1" applyFill="1" applyBorder="1" applyAlignment="1">
      <alignment vertical="center"/>
    </xf>
    <xf numFmtId="172" fontId="0" fillId="33" borderId="44" xfId="0" applyNumberFormat="1" applyFill="1" applyBorder="1" applyAlignment="1">
      <alignment vertical="center"/>
    </xf>
    <xf numFmtId="172" fontId="0" fillId="33" borderId="45" xfId="0" applyNumberFormat="1" applyFont="1" applyFill="1" applyBorder="1" applyAlignment="1">
      <alignment vertical="center"/>
    </xf>
    <xf numFmtId="172" fontId="0" fillId="33" borderId="15" xfId="0" applyNumberFormat="1" applyFont="1" applyFill="1" applyBorder="1" applyAlignment="1">
      <alignment vertical="center"/>
    </xf>
    <xf numFmtId="172" fontId="0" fillId="33" borderId="40" xfId="0" applyNumberFormat="1" applyFont="1" applyFill="1" applyBorder="1" applyAlignment="1">
      <alignment vertical="center"/>
    </xf>
    <xf numFmtId="172" fontId="0" fillId="33" borderId="46" xfId="0" applyNumberFormat="1" applyFill="1" applyBorder="1" applyAlignment="1">
      <alignment vertical="center"/>
    </xf>
    <xf numFmtId="172" fontId="0" fillId="33" borderId="22" xfId="0" applyNumberFormat="1" applyFont="1" applyFill="1" applyBorder="1" applyAlignment="1">
      <alignment vertical="center"/>
    </xf>
    <xf numFmtId="172" fontId="0" fillId="33" borderId="36" xfId="0" applyNumberFormat="1" applyFont="1" applyFill="1" applyBorder="1" applyAlignment="1">
      <alignment vertical="center"/>
    </xf>
    <xf numFmtId="172" fontId="26" fillId="0" borderId="47" xfId="0" applyNumberFormat="1" applyFont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172" fontId="26" fillId="0" borderId="22" xfId="0" applyNumberFormat="1" applyFont="1" applyBorder="1" applyAlignment="1">
      <alignment horizontal="center" vertical="center"/>
    </xf>
    <xf numFmtId="172" fontId="0" fillId="33" borderId="25" xfId="0" applyNumberFormat="1" applyFill="1" applyBorder="1" applyAlignment="1">
      <alignment horizontal="left" vertical="center"/>
    </xf>
    <xf numFmtId="172" fontId="0" fillId="33" borderId="26" xfId="0" applyNumberFormat="1" applyFill="1" applyBorder="1" applyAlignment="1">
      <alignment horizontal="left" vertical="center"/>
    </xf>
    <xf numFmtId="172" fontId="0" fillId="33" borderId="27" xfId="0" applyNumberFormat="1" applyFill="1" applyBorder="1" applyAlignment="1">
      <alignment horizontal="left" vertical="center"/>
    </xf>
    <xf numFmtId="172" fontId="0" fillId="33" borderId="25" xfId="0" applyNumberFormat="1" applyFont="1" applyFill="1" applyBorder="1" applyAlignment="1">
      <alignment horizontal="left" vertical="center"/>
    </xf>
    <xf numFmtId="172" fontId="0" fillId="33" borderId="26" xfId="0" applyNumberFormat="1" applyFont="1" applyFill="1" applyBorder="1" applyAlignment="1">
      <alignment horizontal="left" vertical="center"/>
    </xf>
    <xf numFmtId="172" fontId="0" fillId="33" borderId="27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172" fontId="0" fillId="33" borderId="17" xfId="0" applyNumberFormat="1" applyFont="1" applyFill="1" applyBorder="1" applyAlignment="1">
      <alignment vertical="center"/>
    </xf>
    <xf numFmtId="172" fontId="0" fillId="33" borderId="48" xfId="0" applyNumberFormat="1" applyFill="1" applyBorder="1" applyAlignment="1">
      <alignment vertical="center"/>
    </xf>
    <xf numFmtId="172" fontId="0" fillId="33" borderId="49" xfId="0" applyNumberFormat="1" applyFont="1" applyFill="1" applyBorder="1" applyAlignment="1">
      <alignment vertical="center"/>
    </xf>
    <xf numFmtId="172" fontId="0" fillId="33" borderId="35" xfId="0" applyNumberFormat="1" applyFont="1" applyFill="1" applyBorder="1" applyAlignment="1">
      <alignment horizontal="center" vertical="center"/>
    </xf>
    <xf numFmtId="172" fontId="15" fillId="0" borderId="17" xfId="0" applyNumberFormat="1" applyFont="1" applyBorder="1" applyAlignment="1">
      <alignment horizontal="center" vertical="center"/>
    </xf>
    <xf numFmtId="172" fontId="0" fillId="33" borderId="16" xfId="0" applyNumberFormat="1" applyFont="1" applyFill="1" applyBorder="1" applyAlignment="1">
      <alignment horizontal="center" vertical="center"/>
    </xf>
    <xf numFmtId="172" fontId="0" fillId="33" borderId="33" xfId="0" applyNumberFormat="1" applyFont="1" applyFill="1" applyBorder="1" applyAlignment="1">
      <alignment horizontal="center" vertical="center"/>
    </xf>
    <xf numFmtId="172" fontId="0" fillId="33" borderId="45" xfId="0" applyNumberFormat="1" applyFont="1" applyFill="1" applyBorder="1" applyAlignment="1">
      <alignment horizontal="center" vertical="center"/>
    </xf>
    <xf numFmtId="172" fontId="0" fillId="33" borderId="15" xfId="0" applyNumberFormat="1" applyFont="1" applyFill="1" applyBorder="1" applyAlignment="1">
      <alignment horizontal="center" vertical="center"/>
    </xf>
    <xf numFmtId="172" fontId="0" fillId="33" borderId="50" xfId="0" applyNumberFormat="1" applyFont="1" applyFill="1" applyBorder="1" applyAlignment="1">
      <alignment horizontal="center" vertical="center"/>
    </xf>
    <xf numFmtId="172" fontId="0" fillId="33" borderId="51" xfId="0" applyNumberFormat="1" applyFont="1" applyFill="1" applyBorder="1" applyAlignment="1">
      <alignment horizontal="center" vertical="center"/>
    </xf>
    <xf numFmtId="172" fontId="0" fillId="33" borderId="52" xfId="0" applyNumberFormat="1" applyFont="1" applyFill="1" applyBorder="1" applyAlignment="1">
      <alignment horizontal="center" vertical="center"/>
    </xf>
    <xf numFmtId="172" fontId="0" fillId="33" borderId="53" xfId="0" applyNumberFormat="1" applyFont="1" applyFill="1" applyBorder="1" applyAlignment="1">
      <alignment horizontal="center" vertical="center"/>
    </xf>
    <xf numFmtId="172" fontId="0" fillId="33" borderId="5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 horizontal="center" vertical="center"/>
    </xf>
    <xf numFmtId="172" fontId="2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72" fontId="0" fillId="33" borderId="35" xfId="0" applyNumberFormat="1" applyFill="1" applyBorder="1" applyAlignment="1">
      <alignment vertical="center"/>
    </xf>
    <xf numFmtId="172" fontId="16" fillId="0" borderId="22" xfId="0" applyNumberFormat="1" applyFont="1" applyBorder="1" applyAlignment="1">
      <alignment horizontal="center" vertical="center"/>
    </xf>
    <xf numFmtId="172" fontId="26" fillId="0" borderId="18" xfId="0" applyNumberFormat="1" applyFont="1" applyBorder="1" applyAlignment="1">
      <alignment horizontal="center" vertical="center"/>
    </xf>
    <xf numFmtId="172" fontId="11" fillId="33" borderId="10" xfId="0" applyNumberFormat="1" applyFont="1" applyFill="1" applyBorder="1" applyAlignment="1">
      <alignment horizontal="centerContinuous" vertical="center"/>
    </xf>
    <xf numFmtId="172" fontId="11" fillId="33" borderId="11" xfId="0" applyNumberFormat="1" applyFont="1" applyFill="1" applyBorder="1" applyAlignment="1">
      <alignment horizontal="centerContinuous" vertical="center"/>
    </xf>
    <xf numFmtId="0" fontId="32" fillId="33" borderId="14" xfId="0" applyFont="1" applyFill="1" applyBorder="1" applyAlignment="1">
      <alignment horizontal="centerContinuous" vertical="center"/>
    </xf>
    <xf numFmtId="172" fontId="29" fillId="0" borderId="17" xfId="0" applyNumberFormat="1" applyFont="1" applyBorder="1" applyAlignment="1">
      <alignment horizontal="centerContinuous" vertical="center"/>
    </xf>
    <xf numFmtId="172" fontId="29" fillId="0" borderId="0" xfId="0" applyNumberFormat="1" applyFont="1" applyBorder="1" applyAlignment="1">
      <alignment horizontal="centerContinuous" vertical="center"/>
    </xf>
    <xf numFmtId="172" fontId="29" fillId="0" borderId="55" xfId="0" applyNumberFormat="1" applyFont="1" applyBorder="1" applyAlignment="1">
      <alignment horizontal="centerContinuous" vertical="center"/>
    </xf>
    <xf numFmtId="172" fontId="29" fillId="0" borderId="25" xfId="0" applyNumberFormat="1" applyFont="1" applyBorder="1" applyAlignment="1">
      <alignment horizontal="centerContinuous" vertical="center"/>
    </xf>
    <xf numFmtId="172" fontId="29" fillId="0" borderId="26" xfId="0" applyNumberFormat="1" applyFont="1" applyBorder="1" applyAlignment="1">
      <alignment horizontal="centerContinuous" vertical="center"/>
    </xf>
    <xf numFmtId="172" fontId="29" fillId="0" borderId="27" xfId="0" applyNumberFormat="1" applyFont="1" applyBorder="1" applyAlignment="1">
      <alignment horizontal="centerContinuous" vertical="center"/>
    </xf>
    <xf numFmtId="172" fontId="29" fillId="0" borderId="56" xfId="0" applyNumberFormat="1" applyFont="1" applyBorder="1" applyAlignment="1">
      <alignment horizontal="centerContinuous" vertical="center"/>
    </xf>
    <xf numFmtId="172" fontId="29" fillId="0" borderId="22" xfId="0" applyNumberFormat="1" applyFont="1" applyBorder="1" applyAlignment="1">
      <alignment horizontal="centerContinuous" vertical="center"/>
    </xf>
    <xf numFmtId="172" fontId="29" fillId="0" borderId="36" xfId="0" applyNumberFormat="1" applyFont="1" applyBorder="1" applyAlignment="1">
      <alignment horizontal="centerContinuous" vertical="center"/>
    </xf>
    <xf numFmtId="172" fontId="0" fillId="0" borderId="16" xfId="0" applyNumberFormat="1" applyFont="1" applyFill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26" xfId="0" applyBorder="1" applyAlignment="1">
      <alignment vertical="center"/>
    </xf>
    <xf numFmtId="172" fontId="4" fillId="0" borderId="18" xfId="0" applyNumberFormat="1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172" fontId="4" fillId="0" borderId="16" xfId="0" applyNumberFormat="1" applyFont="1" applyBorder="1" applyAlignment="1">
      <alignment vertical="center"/>
    </xf>
    <xf numFmtId="172" fontId="4" fillId="0" borderId="58" xfId="0" applyNumberFormat="1" applyFont="1" applyBorder="1" applyAlignment="1">
      <alignment vertical="center"/>
    </xf>
    <xf numFmtId="172" fontId="19" fillId="0" borderId="58" xfId="0" applyNumberFormat="1" applyFont="1" applyBorder="1" applyAlignment="1">
      <alignment vertical="center"/>
    </xf>
    <xf numFmtId="172" fontId="19" fillId="0" borderId="18" xfId="0" applyNumberFormat="1" applyFont="1" applyBorder="1" applyAlignment="1">
      <alignment vertical="center"/>
    </xf>
    <xf numFmtId="172" fontId="19" fillId="0" borderId="15" xfId="0" applyNumberFormat="1" applyFont="1" applyBorder="1" applyAlignment="1">
      <alignment vertical="center"/>
    </xf>
    <xf numFmtId="172" fontId="19" fillId="0" borderId="0" xfId="0" applyNumberFormat="1" applyFont="1" applyBorder="1" applyAlignment="1">
      <alignment vertical="center"/>
    </xf>
    <xf numFmtId="0" fontId="19" fillId="34" borderId="28" xfId="0" applyFont="1" applyFill="1" applyBorder="1" applyAlignment="1">
      <alignment horizontal="center" vertical="center"/>
    </xf>
    <xf numFmtId="0" fontId="19" fillId="34" borderId="29" xfId="0" applyFont="1" applyFill="1" applyBorder="1" applyAlignment="1">
      <alignment horizontal="center" vertical="center"/>
    </xf>
    <xf numFmtId="0" fontId="19" fillId="34" borderId="27" xfId="0" applyFont="1" applyFill="1" applyBorder="1" applyAlignment="1">
      <alignment horizontal="center" vertical="center"/>
    </xf>
    <xf numFmtId="172" fontId="4" fillId="0" borderId="15" xfId="0" applyNumberFormat="1" applyFont="1" applyBorder="1" applyAlignment="1">
      <alignment vertical="center"/>
    </xf>
    <xf numFmtId="172" fontId="19" fillId="0" borderId="53" xfId="0" applyNumberFormat="1" applyFont="1" applyBorder="1" applyAlignment="1">
      <alignment vertical="center"/>
    </xf>
    <xf numFmtId="172" fontId="4" fillId="0" borderId="26" xfId="0" applyNumberFormat="1" applyFont="1" applyBorder="1" applyAlignment="1">
      <alignment vertical="center"/>
    </xf>
    <xf numFmtId="172" fontId="4" fillId="0" borderId="26" xfId="0" applyNumberFormat="1" applyFont="1" applyFill="1" applyBorder="1" applyAlignment="1">
      <alignment vertical="center"/>
    </xf>
    <xf numFmtId="172" fontId="4" fillId="0" borderId="22" xfId="0" applyNumberFormat="1" applyFont="1" applyBorder="1" applyAlignment="1">
      <alignment vertical="center"/>
    </xf>
    <xf numFmtId="172" fontId="4" fillId="0" borderId="40" xfId="0" applyNumberFormat="1" applyFont="1" applyBorder="1" applyAlignment="1">
      <alignment vertical="center"/>
    </xf>
    <xf numFmtId="172" fontId="19" fillId="0" borderId="26" xfId="0" applyNumberFormat="1" applyFont="1" applyBorder="1" applyAlignment="1">
      <alignment vertical="center"/>
    </xf>
    <xf numFmtId="172" fontId="19" fillId="0" borderId="26" xfId="0" applyNumberFormat="1" applyFont="1" applyFill="1" applyBorder="1" applyAlignment="1">
      <alignment vertical="center"/>
    </xf>
    <xf numFmtId="172" fontId="19" fillId="0" borderId="22" xfId="0" applyNumberFormat="1" applyFont="1" applyBorder="1" applyAlignment="1">
      <alignment vertical="center"/>
    </xf>
    <xf numFmtId="172" fontId="19" fillId="0" borderId="0" xfId="0" applyNumberFormat="1" applyFont="1" applyAlignment="1">
      <alignment vertical="center"/>
    </xf>
    <xf numFmtId="172" fontId="4" fillId="0" borderId="0" xfId="0" applyNumberFormat="1" applyFont="1" applyAlignment="1">
      <alignment vertical="center"/>
    </xf>
    <xf numFmtId="172" fontId="4" fillId="0" borderId="22" xfId="0" applyNumberFormat="1" applyFont="1" applyFill="1" applyBorder="1" applyAlignment="1">
      <alignment vertical="center"/>
    </xf>
    <xf numFmtId="172" fontId="4" fillId="0" borderId="20" xfId="0" applyNumberFormat="1" applyFont="1" applyBorder="1" applyAlignment="1">
      <alignment vertical="center"/>
    </xf>
    <xf numFmtId="172" fontId="4" fillId="0" borderId="53" xfId="0" applyNumberFormat="1" applyFont="1" applyBorder="1" applyAlignment="1">
      <alignment vertical="center"/>
    </xf>
    <xf numFmtId="172" fontId="4" fillId="0" borderId="15" xfId="0" applyNumberFormat="1" applyFont="1" applyBorder="1" applyAlignment="1">
      <alignment vertical="center"/>
    </xf>
    <xf numFmtId="172" fontId="4" fillId="0" borderId="16" xfId="0" applyNumberFormat="1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172" fontId="4" fillId="0" borderId="26" xfId="0" applyNumberFormat="1" applyFont="1" applyBorder="1" applyAlignment="1">
      <alignment vertical="center"/>
    </xf>
    <xf numFmtId="172" fontId="4" fillId="0" borderId="26" xfId="0" applyNumberFormat="1" applyFont="1" applyFill="1" applyBorder="1" applyAlignment="1">
      <alignment vertical="center"/>
    </xf>
    <xf numFmtId="172" fontId="4" fillId="0" borderId="58" xfId="0" applyNumberFormat="1" applyFont="1" applyBorder="1" applyAlignment="1">
      <alignment vertical="center"/>
    </xf>
    <xf numFmtId="172" fontId="4" fillId="0" borderId="22" xfId="0" applyNumberFormat="1" applyFont="1" applyBorder="1" applyAlignment="1">
      <alignment vertical="center"/>
    </xf>
    <xf numFmtId="172" fontId="4" fillId="0" borderId="22" xfId="0" applyNumberFormat="1" applyFont="1" applyFill="1" applyBorder="1" applyAlignment="1">
      <alignment vertical="center"/>
    </xf>
    <xf numFmtId="172" fontId="4" fillId="0" borderId="20" xfId="0" applyNumberFormat="1" applyFont="1" applyBorder="1" applyAlignment="1">
      <alignment vertical="center"/>
    </xf>
    <xf numFmtId="172" fontId="4" fillId="0" borderId="0" xfId="0" applyNumberFormat="1" applyFont="1" applyAlignment="1">
      <alignment vertical="center"/>
    </xf>
    <xf numFmtId="172" fontId="73" fillId="0" borderId="26" xfId="0" applyNumberFormat="1" applyFont="1" applyBorder="1" applyAlignment="1">
      <alignment vertical="center"/>
    </xf>
    <xf numFmtId="172" fontId="74" fillId="0" borderId="26" xfId="0" applyNumberFormat="1" applyFont="1" applyBorder="1" applyAlignment="1">
      <alignment vertical="center"/>
    </xf>
    <xf numFmtId="172" fontId="75" fillId="0" borderId="22" xfId="0" applyNumberFormat="1" applyFont="1" applyBorder="1" applyAlignment="1">
      <alignment vertical="center"/>
    </xf>
    <xf numFmtId="172" fontId="73" fillId="0" borderId="53" xfId="0" applyNumberFormat="1" applyFont="1" applyBorder="1" applyAlignment="1">
      <alignment vertical="center"/>
    </xf>
    <xf numFmtId="172" fontId="74" fillId="0" borderId="15" xfId="0" applyNumberFormat="1" applyFont="1" applyBorder="1" applyAlignment="1">
      <alignment vertical="center"/>
    </xf>
    <xf numFmtId="172" fontId="74" fillId="0" borderId="18" xfId="0" applyNumberFormat="1" applyFont="1" applyBorder="1" applyAlignment="1">
      <alignment vertical="center"/>
    </xf>
    <xf numFmtId="172" fontId="74" fillId="0" borderId="58" xfId="0" applyNumberFormat="1" applyFont="1" applyBorder="1" applyAlignment="1">
      <alignment vertical="center"/>
    </xf>
    <xf numFmtId="172" fontId="74" fillId="0" borderId="53" xfId="0" applyNumberFormat="1" applyFont="1" applyBorder="1" applyAlignment="1">
      <alignment vertical="center"/>
    </xf>
    <xf numFmtId="172" fontId="74" fillId="0" borderId="0" xfId="0" applyNumberFormat="1" applyFont="1" applyBorder="1" applyAlignment="1">
      <alignment vertical="center"/>
    </xf>
    <xf numFmtId="172" fontId="73" fillId="0" borderId="16" xfId="0" applyNumberFormat="1" applyFont="1" applyBorder="1" applyAlignment="1">
      <alignment vertical="center"/>
    </xf>
    <xf numFmtId="172" fontId="74" fillId="0" borderId="26" xfId="0" applyNumberFormat="1" applyFont="1" applyFill="1" applyBorder="1" applyAlignment="1">
      <alignment vertical="center"/>
    </xf>
    <xf numFmtId="172" fontId="74" fillId="0" borderId="40" xfId="0" applyNumberFormat="1" applyFont="1" applyBorder="1" applyAlignment="1">
      <alignment vertical="center"/>
    </xf>
    <xf numFmtId="172" fontId="74" fillId="0" borderId="22" xfId="0" applyNumberFormat="1" applyFont="1" applyFill="1" applyBorder="1" applyAlignment="1">
      <alignment vertical="center"/>
    </xf>
    <xf numFmtId="172" fontId="74" fillId="0" borderId="22" xfId="0" applyNumberFormat="1" applyFont="1" applyBorder="1" applyAlignment="1">
      <alignment vertical="center"/>
    </xf>
    <xf numFmtId="172" fontId="73" fillId="0" borderId="26" xfId="0" applyNumberFormat="1" applyFont="1" applyFill="1" applyBorder="1" applyAlignment="1">
      <alignment vertical="center"/>
    </xf>
    <xf numFmtId="172" fontId="73" fillId="0" borderId="40" xfId="0" applyNumberFormat="1" applyFont="1" applyBorder="1" applyAlignment="1">
      <alignment vertical="center"/>
    </xf>
    <xf numFmtId="172" fontId="73" fillId="0" borderId="15" xfId="0" applyNumberFormat="1" applyFont="1" applyBorder="1" applyAlignment="1">
      <alignment vertical="center"/>
    </xf>
    <xf numFmtId="172" fontId="74" fillId="0" borderId="0" xfId="0" applyNumberFormat="1" applyFont="1" applyAlignment="1">
      <alignment vertical="center"/>
    </xf>
    <xf numFmtId="172" fontId="74" fillId="33" borderId="28" xfId="0" applyNumberFormat="1" applyFont="1" applyFill="1" applyBorder="1" applyAlignment="1">
      <alignment vertical="center"/>
    </xf>
    <xf numFmtId="172" fontId="74" fillId="33" borderId="26" xfId="0" applyNumberFormat="1" applyFont="1" applyFill="1" applyBorder="1" applyAlignment="1">
      <alignment vertical="center"/>
    </xf>
    <xf numFmtId="172" fontId="73" fillId="0" borderId="0" xfId="0" applyNumberFormat="1" applyFont="1" applyBorder="1" applyAlignment="1">
      <alignment vertical="center"/>
    </xf>
    <xf numFmtId="172" fontId="73" fillId="0" borderId="0" xfId="0" applyNumberFormat="1" applyFont="1" applyAlignment="1">
      <alignment vertical="center"/>
    </xf>
    <xf numFmtId="172" fontId="73" fillId="0" borderId="20" xfId="0" applyNumberFormat="1" applyFont="1" applyBorder="1" applyAlignment="1">
      <alignment vertical="center"/>
    </xf>
    <xf numFmtId="172" fontId="74" fillId="0" borderId="16" xfId="0" applyNumberFormat="1" applyFont="1" applyBorder="1" applyAlignment="1">
      <alignment vertical="center"/>
    </xf>
    <xf numFmtId="172" fontId="74" fillId="0" borderId="20" xfId="0" applyNumberFormat="1" applyFont="1" applyBorder="1" applyAlignment="1">
      <alignment vertical="center"/>
    </xf>
    <xf numFmtId="172" fontId="74" fillId="0" borderId="16" xfId="0" applyNumberFormat="1" applyFont="1" applyFill="1" applyBorder="1" applyAlignment="1">
      <alignment vertical="center"/>
    </xf>
    <xf numFmtId="172" fontId="75" fillId="0" borderId="26" xfId="0" applyNumberFormat="1" applyFont="1" applyBorder="1" applyAlignment="1">
      <alignment vertical="center"/>
    </xf>
    <xf numFmtId="172" fontId="76" fillId="0" borderId="26" xfId="0" applyNumberFormat="1" applyFont="1" applyBorder="1" applyAlignment="1">
      <alignment vertical="center"/>
    </xf>
    <xf numFmtId="172" fontId="75" fillId="0" borderId="0" xfId="0" applyNumberFormat="1" applyFont="1" applyBorder="1" applyAlignment="1">
      <alignment vertical="center"/>
    </xf>
    <xf numFmtId="172" fontId="73" fillId="0" borderId="22" xfId="0" applyNumberFormat="1" applyFont="1" applyBorder="1" applyAlignment="1">
      <alignment vertical="center"/>
    </xf>
    <xf numFmtId="172" fontId="76" fillId="0" borderId="0" xfId="0" applyNumberFormat="1" applyFont="1" applyAlignment="1">
      <alignment vertical="center"/>
    </xf>
    <xf numFmtId="172" fontId="76" fillId="0" borderId="22" xfId="0" applyNumberFormat="1" applyFont="1" applyBorder="1" applyAlignment="1">
      <alignment vertical="center"/>
    </xf>
    <xf numFmtId="172" fontId="75" fillId="0" borderId="16" xfId="0" applyNumberFormat="1" applyFont="1" applyBorder="1" applyAlignment="1">
      <alignment vertical="center"/>
    </xf>
    <xf numFmtId="172" fontId="75" fillId="0" borderId="53" xfId="0" applyNumberFormat="1" applyFont="1" applyBorder="1" applyAlignment="1">
      <alignment vertical="center"/>
    </xf>
    <xf numFmtId="172" fontId="75" fillId="0" borderId="26" xfId="0" applyNumberFormat="1" applyFont="1" applyFill="1" applyBorder="1" applyAlignment="1">
      <alignment vertical="center"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/>
    </xf>
    <xf numFmtId="0" fontId="0" fillId="0" borderId="32" xfId="0" applyFont="1" applyBorder="1" applyAlignment="1">
      <alignment vertical="center"/>
    </xf>
    <xf numFmtId="172" fontId="75" fillId="0" borderId="15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172" fontId="75" fillId="0" borderId="22" xfId="0" applyNumberFormat="1" applyFont="1" applyFill="1" applyBorder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34" borderId="59" xfId="0" applyFont="1" applyFill="1" applyBorder="1" applyAlignment="1">
      <alignment horizontal="center" vertical="center"/>
    </xf>
    <xf numFmtId="0" fontId="19" fillId="34" borderId="60" xfId="0" applyFont="1" applyFill="1" applyBorder="1" applyAlignment="1">
      <alignment horizontal="center" vertical="center"/>
    </xf>
    <xf numFmtId="172" fontId="20" fillId="0" borderId="17" xfId="0" applyNumberFormat="1" applyFont="1" applyFill="1" applyBorder="1" applyAlignment="1">
      <alignment horizontal="center" vertical="center"/>
    </xf>
    <xf numFmtId="172" fontId="20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34" borderId="62" xfId="0" applyFont="1" applyFill="1" applyBorder="1" applyAlignment="1">
      <alignment horizontal="center" vertical="center"/>
    </xf>
    <xf numFmtId="0" fontId="19" fillId="35" borderId="52" xfId="0" applyFont="1" applyFill="1" applyBorder="1" applyAlignment="1">
      <alignment horizontal="center" vertical="center"/>
    </xf>
    <xf numFmtId="0" fontId="19" fillId="35" borderId="54" xfId="0" applyFont="1" applyFill="1" applyBorder="1" applyAlignment="1">
      <alignment horizontal="center" vertical="center"/>
    </xf>
    <xf numFmtId="0" fontId="19" fillId="35" borderId="63" xfId="0" applyFont="1" applyFill="1" applyBorder="1" applyAlignment="1">
      <alignment horizontal="center" vertical="center"/>
    </xf>
    <xf numFmtId="0" fontId="19" fillId="34" borderId="32" xfId="0" applyFont="1" applyFill="1" applyBorder="1" applyAlignment="1">
      <alignment horizontal="center" vertical="center"/>
    </xf>
    <xf numFmtId="0" fontId="19" fillId="34" borderId="64" xfId="0" applyFont="1" applyFill="1" applyBorder="1" applyAlignment="1">
      <alignment horizontal="center" vertical="center"/>
    </xf>
    <xf numFmtId="0" fontId="19" fillId="34" borderId="33" xfId="0" applyFont="1" applyFill="1" applyBorder="1" applyAlignment="1">
      <alignment horizontal="center" vertical="center"/>
    </xf>
    <xf numFmtId="172" fontId="0" fillId="33" borderId="44" xfId="0" applyNumberFormat="1" applyFill="1" applyBorder="1" applyAlignment="1">
      <alignment horizontal="center" vertical="center"/>
    </xf>
    <xf numFmtId="172" fontId="0" fillId="33" borderId="65" xfId="0" applyNumberFormat="1" applyFill="1" applyBorder="1" applyAlignment="1">
      <alignment horizontal="center" vertical="center"/>
    </xf>
    <xf numFmtId="0" fontId="0" fillId="33" borderId="66" xfId="0" applyFill="1" applyBorder="1" applyAlignment="1">
      <alignment horizontal="left" vertical="center"/>
    </xf>
    <xf numFmtId="0" fontId="0" fillId="33" borderId="58" xfId="0" applyFill="1" applyBorder="1" applyAlignment="1">
      <alignment horizontal="left" vertical="center"/>
    </xf>
    <xf numFmtId="0" fontId="0" fillId="33" borderId="67" xfId="0" applyFill="1" applyBorder="1" applyAlignment="1">
      <alignment horizontal="left" vertical="center"/>
    </xf>
    <xf numFmtId="0" fontId="0" fillId="33" borderId="68" xfId="0" applyFill="1" applyBorder="1" applyAlignment="1">
      <alignment horizontal="left" vertical="center"/>
    </xf>
    <xf numFmtId="0" fontId="0" fillId="33" borderId="69" xfId="0" applyFill="1" applyBorder="1" applyAlignment="1">
      <alignment horizontal="left" vertical="center"/>
    </xf>
    <xf numFmtId="0" fontId="0" fillId="33" borderId="70" xfId="0" applyFill="1" applyBorder="1" applyAlignment="1">
      <alignment horizontal="left" vertical="center"/>
    </xf>
    <xf numFmtId="0" fontId="19" fillId="0" borderId="71" xfId="0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34" borderId="45" xfId="0" applyFont="1" applyFill="1" applyBorder="1" applyAlignment="1">
      <alignment horizontal="center" vertical="center"/>
    </xf>
    <xf numFmtId="0" fontId="19" fillId="34" borderId="50" xfId="0" applyFont="1" applyFill="1" applyBorder="1" applyAlignment="1">
      <alignment horizontal="center" vertical="center"/>
    </xf>
    <xf numFmtId="0" fontId="19" fillId="34" borderId="74" xfId="0" applyFont="1" applyFill="1" applyBorder="1" applyAlignment="1">
      <alignment horizontal="center" vertical="center"/>
    </xf>
    <xf numFmtId="0" fontId="19" fillId="34" borderId="73" xfId="0" applyFont="1" applyFill="1" applyBorder="1" applyAlignment="1">
      <alignment horizontal="center" vertical="center"/>
    </xf>
    <xf numFmtId="0" fontId="19" fillId="34" borderId="42" xfId="0" applyFont="1" applyFill="1" applyBorder="1" applyAlignment="1">
      <alignment horizontal="center" vertical="center"/>
    </xf>
    <xf numFmtId="172" fontId="0" fillId="33" borderId="43" xfId="0" applyNumberForma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38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55" xfId="0" applyFont="1" applyFill="1" applyBorder="1" applyAlignment="1">
      <alignment horizontal="left" vertical="center"/>
    </xf>
    <xf numFmtId="0" fontId="19" fillId="0" borderId="41" xfId="0" applyFont="1" applyFill="1" applyBorder="1" applyAlignment="1">
      <alignment horizontal="center" vertical="center"/>
    </xf>
    <xf numFmtId="0" fontId="19" fillId="34" borderId="61" xfId="0" applyFont="1" applyFill="1" applyBorder="1" applyAlignment="1">
      <alignment horizontal="center" vertical="center"/>
    </xf>
    <xf numFmtId="172" fontId="18" fillId="33" borderId="12" xfId="0" applyNumberFormat="1" applyFont="1" applyFill="1" applyBorder="1" applyAlignment="1">
      <alignment horizontal="center" vertical="center"/>
    </xf>
    <xf numFmtId="172" fontId="18" fillId="33" borderId="13" xfId="0" applyNumberFormat="1" applyFont="1" applyFill="1" applyBorder="1" applyAlignment="1">
      <alignment horizontal="center" vertical="center"/>
    </xf>
    <xf numFmtId="172" fontId="18" fillId="0" borderId="0" xfId="0" applyNumberFormat="1" applyFont="1" applyFill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172" fontId="18" fillId="33" borderId="10" xfId="0" applyNumberFormat="1" applyFont="1" applyFill="1" applyBorder="1" applyAlignment="1">
      <alignment horizontal="center" vertical="center"/>
    </xf>
    <xf numFmtId="172" fontId="11" fillId="0" borderId="17" xfId="0" applyNumberFormat="1" applyFont="1" applyFill="1" applyBorder="1" applyAlignment="1">
      <alignment horizontal="center" vertical="center"/>
    </xf>
    <xf numFmtId="172" fontId="11" fillId="0" borderId="0" xfId="0" applyNumberFormat="1" applyFont="1" applyFill="1" applyBorder="1" applyAlignment="1">
      <alignment horizontal="center" vertical="center"/>
    </xf>
    <xf numFmtId="172" fontId="15" fillId="0" borderId="56" xfId="0" applyNumberFormat="1" applyFont="1" applyBorder="1" applyAlignment="1">
      <alignment horizontal="center" vertical="center"/>
    </xf>
    <xf numFmtId="172" fontId="15" fillId="0" borderId="36" xfId="0" applyNumberFormat="1" applyFont="1" applyBorder="1" applyAlignment="1">
      <alignment horizontal="center" vertical="center"/>
    </xf>
    <xf numFmtId="0" fontId="10" fillId="0" borderId="22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2" fontId="12" fillId="0" borderId="75" xfId="0" applyNumberFormat="1" applyFont="1" applyBorder="1" applyAlignment="1">
      <alignment horizontal="center" vertical="center"/>
    </xf>
    <xf numFmtId="172" fontId="12" fillId="0" borderId="33" xfId="0" applyNumberFormat="1" applyFont="1" applyBorder="1" applyAlignment="1">
      <alignment horizontal="center" vertical="center"/>
    </xf>
    <xf numFmtId="172" fontId="75" fillId="0" borderId="32" xfId="0" applyNumberFormat="1" applyFont="1" applyBorder="1" applyAlignment="1">
      <alignment horizontal="center" vertical="center"/>
    </xf>
    <xf numFmtId="172" fontId="75" fillId="0" borderId="16" xfId="0" applyNumberFormat="1" applyFont="1" applyBorder="1" applyAlignment="1">
      <alignment horizontal="center" vertical="center"/>
    </xf>
    <xf numFmtId="172" fontId="13" fillId="0" borderId="17" xfId="0" applyNumberFormat="1" applyFont="1" applyBorder="1" applyAlignment="1">
      <alignment horizontal="center" vertical="center"/>
    </xf>
    <xf numFmtId="172" fontId="13" fillId="0" borderId="55" xfId="0" applyNumberFormat="1" applyFont="1" applyBorder="1" applyAlignment="1">
      <alignment horizontal="center" vertical="center"/>
    </xf>
    <xf numFmtId="172" fontId="4" fillId="0" borderId="75" xfId="0" applyNumberFormat="1" applyFont="1" applyBorder="1" applyAlignment="1">
      <alignment horizontal="center" vertical="center"/>
    </xf>
    <xf numFmtId="172" fontId="4" fillId="0" borderId="16" xfId="0" applyNumberFormat="1" applyFont="1" applyBorder="1" applyAlignment="1">
      <alignment horizontal="center" vertical="center"/>
    </xf>
    <xf numFmtId="172" fontId="4" fillId="0" borderId="6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2" fontId="0" fillId="33" borderId="48" xfId="0" applyNumberFormat="1" applyFill="1" applyBorder="1" applyAlignment="1">
      <alignment horizontal="center" vertical="center"/>
    </xf>
    <xf numFmtId="172" fontId="0" fillId="33" borderId="46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0" fillId="33" borderId="55" xfId="0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0" fillId="33" borderId="36" xfId="0" applyFill="1" applyBorder="1" applyAlignment="1">
      <alignment horizontal="left" vertical="center"/>
    </xf>
    <xf numFmtId="172" fontId="4" fillId="0" borderId="17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172" fontId="4" fillId="0" borderId="31" xfId="0" applyNumberFormat="1" applyFont="1" applyBorder="1" applyAlignment="1">
      <alignment horizontal="center" vertical="center"/>
    </xf>
    <xf numFmtId="172" fontId="4" fillId="0" borderId="32" xfId="0" applyNumberFormat="1" applyFont="1" applyBorder="1" applyAlignment="1">
      <alignment horizontal="center" vertical="center"/>
    </xf>
    <xf numFmtId="172" fontId="75" fillId="0" borderId="64" xfId="0" applyNumberFormat="1" applyFont="1" applyBorder="1" applyAlignment="1">
      <alignment horizontal="center" vertical="center"/>
    </xf>
    <xf numFmtId="172" fontId="4" fillId="0" borderId="30" xfId="0" applyNumberFormat="1" applyFont="1" applyBorder="1" applyAlignment="1">
      <alignment horizontal="center" vertical="center"/>
    </xf>
    <xf numFmtId="172" fontId="74" fillId="0" borderId="30" xfId="0" applyNumberFormat="1" applyFont="1" applyBorder="1" applyAlignment="1">
      <alignment horizontal="center" vertical="center"/>
    </xf>
    <xf numFmtId="172" fontId="74" fillId="0" borderId="0" xfId="0" applyNumberFormat="1" applyFont="1" applyBorder="1" applyAlignment="1">
      <alignment horizontal="center" vertical="center"/>
    </xf>
    <xf numFmtId="172" fontId="74" fillId="0" borderId="31" xfId="0" applyNumberFormat="1" applyFont="1" applyBorder="1" applyAlignment="1">
      <alignment horizontal="center" vertical="center"/>
    </xf>
    <xf numFmtId="172" fontId="4" fillId="0" borderId="32" xfId="0" applyNumberFormat="1" applyFont="1" applyBorder="1" applyAlignment="1">
      <alignment horizontal="center" vertical="center"/>
    </xf>
    <xf numFmtId="172" fontId="4" fillId="0" borderId="16" xfId="0" applyNumberFormat="1" applyFont="1" applyBorder="1" applyAlignment="1">
      <alignment horizontal="center" vertical="center"/>
    </xf>
    <xf numFmtId="172" fontId="4" fillId="0" borderId="64" xfId="0" applyNumberFormat="1" applyFont="1" applyBorder="1" applyAlignment="1">
      <alignment horizontal="center" vertical="center"/>
    </xf>
    <xf numFmtId="172" fontId="0" fillId="33" borderId="30" xfId="0" applyNumberFormat="1" applyFont="1" applyFill="1" applyBorder="1" applyAlignment="1">
      <alignment horizontal="center" vertical="center"/>
    </xf>
    <xf numFmtId="172" fontId="0" fillId="33" borderId="0" xfId="0" applyNumberFormat="1" applyFont="1" applyFill="1" applyBorder="1" applyAlignment="1">
      <alignment horizontal="center" vertical="center"/>
    </xf>
    <xf numFmtId="172" fontId="0" fillId="33" borderId="55" xfId="0" applyNumberFormat="1" applyFont="1" applyFill="1" applyBorder="1" applyAlignment="1">
      <alignment horizontal="center" vertical="center"/>
    </xf>
    <xf numFmtId="172" fontId="12" fillId="0" borderId="17" xfId="0" applyNumberFormat="1" applyFont="1" applyBorder="1" applyAlignment="1">
      <alignment horizontal="center" vertical="center"/>
    </xf>
    <xf numFmtId="172" fontId="12" fillId="0" borderId="55" xfId="0" applyNumberFormat="1" applyFont="1" applyBorder="1" applyAlignment="1">
      <alignment horizontal="center" vertical="center"/>
    </xf>
    <xf numFmtId="172" fontId="12" fillId="0" borderId="72" xfId="0" applyNumberFormat="1" applyFont="1" applyBorder="1" applyAlignment="1">
      <alignment horizontal="center" vertical="center"/>
    </xf>
    <xf numFmtId="172" fontId="12" fillId="0" borderId="63" xfId="0" applyNumberFormat="1" applyFont="1" applyBorder="1" applyAlignment="1">
      <alignment horizontal="center" vertical="center"/>
    </xf>
    <xf numFmtId="172" fontId="73" fillId="0" borderId="52" xfId="0" applyNumberFormat="1" applyFont="1" applyBorder="1" applyAlignment="1">
      <alignment horizontal="center" vertical="center"/>
    </xf>
    <xf numFmtId="172" fontId="73" fillId="0" borderId="53" xfId="0" applyNumberFormat="1" applyFont="1" applyBorder="1" applyAlignment="1">
      <alignment horizontal="center" vertical="center"/>
    </xf>
    <xf numFmtId="172" fontId="73" fillId="0" borderId="63" xfId="0" applyNumberFormat="1" applyFont="1" applyBorder="1" applyAlignment="1">
      <alignment horizontal="center" vertical="center"/>
    </xf>
    <xf numFmtId="172" fontId="73" fillId="0" borderId="54" xfId="0" applyNumberFormat="1" applyFont="1" applyBorder="1" applyAlignment="1">
      <alignment horizontal="center" vertical="center"/>
    </xf>
    <xf numFmtId="172" fontId="12" fillId="0" borderId="66" xfId="0" applyNumberFormat="1" applyFont="1" applyBorder="1" applyAlignment="1">
      <alignment horizontal="center" vertical="center"/>
    </xf>
    <xf numFmtId="172" fontId="12" fillId="0" borderId="67" xfId="0" applyNumberFormat="1" applyFont="1" applyBorder="1" applyAlignment="1">
      <alignment horizontal="center" vertical="center"/>
    </xf>
    <xf numFmtId="172" fontId="4" fillId="0" borderId="55" xfId="0" applyNumberFormat="1" applyFont="1" applyBorder="1" applyAlignment="1">
      <alignment horizontal="center" vertical="center"/>
    </xf>
    <xf numFmtId="172" fontId="0" fillId="33" borderId="76" xfId="0" applyNumberFormat="1" applyFill="1" applyBorder="1" applyAlignment="1">
      <alignment horizontal="center" vertical="center"/>
    </xf>
    <xf numFmtId="0" fontId="0" fillId="33" borderId="68" xfId="0" applyFont="1" applyFill="1" applyBorder="1" applyAlignment="1">
      <alignment horizontal="left" vertical="center"/>
    </xf>
    <xf numFmtId="0" fontId="0" fillId="33" borderId="69" xfId="0" applyFont="1" applyFill="1" applyBorder="1" applyAlignment="1">
      <alignment horizontal="left" vertical="center"/>
    </xf>
    <xf numFmtId="0" fontId="0" fillId="33" borderId="70" xfId="0" applyFont="1" applyFill="1" applyBorder="1" applyAlignment="1">
      <alignment horizontal="left" vertical="center"/>
    </xf>
    <xf numFmtId="172" fontId="73" fillId="0" borderId="72" xfId="0" applyNumberFormat="1" applyFont="1" applyBorder="1" applyAlignment="1">
      <alignment horizontal="center" vertical="center"/>
    </xf>
    <xf numFmtId="172" fontId="0" fillId="33" borderId="31" xfId="0" applyNumberFormat="1" applyFont="1" applyFill="1" applyBorder="1" applyAlignment="1">
      <alignment horizontal="center" vertical="center"/>
    </xf>
    <xf numFmtId="172" fontId="4" fillId="0" borderId="3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172" fontId="4" fillId="0" borderId="31" xfId="0" applyNumberFormat="1" applyFont="1" applyBorder="1" applyAlignment="1">
      <alignment horizontal="center" vertical="center"/>
    </xf>
    <xf numFmtId="172" fontId="74" fillId="0" borderId="58" xfId="0" applyNumberFormat="1" applyFont="1" applyBorder="1" applyAlignment="1">
      <alignment horizontal="center" vertical="center"/>
    </xf>
    <xf numFmtId="172" fontId="74" fillId="0" borderId="77" xfId="0" applyNumberFormat="1" applyFont="1" applyBorder="1" applyAlignment="1">
      <alignment horizontal="center" vertical="center"/>
    </xf>
    <xf numFmtId="172" fontId="74" fillId="0" borderId="78" xfId="0" applyNumberFormat="1" applyFont="1" applyBorder="1" applyAlignment="1">
      <alignment horizontal="center" vertical="center"/>
    </xf>
    <xf numFmtId="172" fontId="74" fillId="0" borderId="52" xfId="0" applyNumberFormat="1" applyFont="1" applyBorder="1" applyAlignment="1">
      <alignment horizontal="center" vertical="center"/>
    </xf>
    <xf numFmtId="172" fontId="74" fillId="0" borderId="53" xfId="0" applyNumberFormat="1" applyFont="1" applyBorder="1" applyAlignment="1">
      <alignment horizontal="center" vertical="center"/>
    </xf>
    <xf numFmtId="172" fontId="74" fillId="0" borderId="54" xfId="0" applyNumberFormat="1" applyFont="1" applyBorder="1" applyAlignment="1">
      <alignment horizontal="center" vertical="center"/>
    </xf>
    <xf numFmtId="172" fontId="0" fillId="33" borderId="78" xfId="0" applyNumberFormat="1" applyFont="1" applyFill="1" applyBorder="1" applyAlignment="1">
      <alignment horizontal="center" vertical="center"/>
    </xf>
    <xf numFmtId="172" fontId="0" fillId="33" borderId="58" xfId="0" applyNumberFormat="1" applyFont="1" applyFill="1" applyBorder="1" applyAlignment="1">
      <alignment horizontal="center" vertical="center"/>
    </xf>
    <xf numFmtId="172" fontId="0" fillId="33" borderId="77" xfId="0" applyNumberFormat="1" applyFont="1" applyFill="1" applyBorder="1" applyAlignment="1">
      <alignment horizontal="center" vertical="center"/>
    </xf>
    <xf numFmtId="172" fontId="74" fillId="0" borderId="63" xfId="0" applyNumberFormat="1" applyFont="1" applyBorder="1" applyAlignment="1">
      <alignment horizontal="center" vertical="center"/>
    </xf>
    <xf numFmtId="172" fontId="74" fillId="0" borderId="67" xfId="0" applyNumberFormat="1" applyFont="1" applyBorder="1" applyAlignment="1">
      <alignment horizontal="center" vertical="center"/>
    </xf>
    <xf numFmtId="172" fontId="0" fillId="33" borderId="79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 horizontal="left" vertical="center"/>
    </xf>
    <xf numFmtId="172" fontId="74" fillId="0" borderId="66" xfId="0" applyNumberFormat="1" applyFont="1" applyBorder="1" applyAlignment="1">
      <alignment horizontal="center" vertical="center"/>
    </xf>
    <xf numFmtId="172" fontId="74" fillId="0" borderId="51" xfId="0" applyNumberFormat="1" applyFont="1" applyBorder="1" applyAlignment="1">
      <alignment horizontal="center" vertical="center"/>
    </xf>
    <xf numFmtId="172" fontId="74" fillId="0" borderId="15" xfId="0" applyNumberFormat="1" applyFont="1" applyBorder="1" applyAlignment="1">
      <alignment horizontal="center" vertical="center"/>
    </xf>
    <xf numFmtId="172" fontId="74" fillId="0" borderId="50" xfId="0" applyNumberFormat="1" applyFont="1" applyBorder="1" applyAlignment="1">
      <alignment horizontal="center" vertical="center"/>
    </xf>
    <xf numFmtId="172" fontId="4" fillId="0" borderId="66" xfId="0" applyNumberFormat="1" applyFont="1" applyBorder="1" applyAlignment="1">
      <alignment horizontal="center" vertical="center"/>
    </xf>
    <xf numFmtId="172" fontId="4" fillId="0" borderId="58" xfId="0" applyNumberFormat="1" applyFont="1" applyBorder="1" applyAlignment="1">
      <alignment horizontal="center" vertical="center"/>
    </xf>
    <xf numFmtId="172" fontId="4" fillId="0" borderId="77" xfId="0" applyNumberFormat="1" applyFont="1" applyBorder="1" applyAlignment="1">
      <alignment horizontal="center" vertical="center"/>
    </xf>
    <xf numFmtId="172" fontId="4" fillId="0" borderId="72" xfId="0" applyNumberFormat="1" applyFont="1" applyBorder="1" applyAlignment="1">
      <alignment horizontal="center" vertical="center"/>
    </xf>
    <xf numFmtId="172" fontId="4" fillId="0" borderId="53" xfId="0" applyNumberFormat="1" applyFont="1" applyBorder="1" applyAlignment="1">
      <alignment horizontal="center" vertical="center"/>
    </xf>
    <xf numFmtId="172" fontId="4" fillId="0" borderId="54" xfId="0" applyNumberFormat="1" applyFont="1" applyBorder="1" applyAlignment="1">
      <alignment horizontal="center" vertical="center"/>
    </xf>
    <xf numFmtId="172" fontId="4" fillId="0" borderId="78" xfId="0" applyNumberFormat="1" applyFont="1" applyBorder="1" applyAlignment="1">
      <alignment horizontal="center" vertical="center"/>
    </xf>
    <xf numFmtId="172" fontId="4" fillId="0" borderId="58" xfId="0" applyNumberFormat="1" applyFont="1" applyBorder="1" applyAlignment="1">
      <alignment horizontal="center" vertical="center"/>
    </xf>
    <xf numFmtId="172" fontId="4" fillId="0" borderId="77" xfId="0" applyNumberFormat="1" applyFont="1" applyBorder="1" applyAlignment="1">
      <alignment horizontal="center" vertical="center"/>
    </xf>
    <xf numFmtId="172" fontId="74" fillId="0" borderId="18" xfId="0" applyNumberFormat="1" applyFont="1" applyBorder="1" applyAlignment="1">
      <alignment horizontal="center" vertical="center"/>
    </xf>
    <xf numFmtId="172" fontId="74" fillId="0" borderId="80" xfId="0" applyNumberFormat="1" applyFont="1" applyBorder="1" applyAlignment="1">
      <alignment horizontal="center" vertical="center"/>
    </xf>
    <xf numFmtId="172" fontId="74" fillId="0" borderId="37" xfId="0" applyNumberFormat="1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 vertical="center"/>
    </xf>
    <xf numFmtId="172" fontId="4" fillId="0" borderId="50" xfId="0" applyNumberFormat="1" applyFont="1" applyBorder="1" applyAlignment="1">
      <alignment horizontal="center" vertical="center"/>
    </xf>
    <xf numFmtId="172" fontId="74" fillId="0" borderId="45" xfId="0" applyNumberFormat="1" applyFont="1" applyBorder="1" applyAlignment="1">
      <alignment horizontal="center" vertical="center"/>
    </xf>
    <xf numFmtId="172" fontId="12" fillId="0" borderId="51" xfId="0" applyNumberFormat="1" applyFont="1" applyBorder="1" applyAlignment="1">
      <alignment horizontal="center" vertical="center"/>
    </xf>
    <xf numFmtId="172" fontId="12" fillId="0" borderId="74" xfId="0" applyNumberFormat="1" applyFont="1" applyBorder="1" applyAlignment="1">
      <alignment horizontal="center" vertical="center"/>
    </xf>
    <xf numFmtId="172" fontId="74" fillId="0" borderId="74" xfId="0" applyNumberFormat="1" applyFont="1" applyBorder="1" applyAlignment="1">
      <alignment horizontal="center" vertical="center"/>
    </xf>
    <xf numFmtId="172" fontId="75" fillId="0" borderId="45" xfId="0" applyNumberFormat="1" applyFont="1" applyBorder="1" applyAlignment="1">
      <alignment horizontal="center" vertical="center"/>
    </xf>
    <xf numFmtId="172" fontId="75" fillId="0" borderId="15" xfId="0" applyNumberFormat="1" applyFont="1" applyBorder="1" applyAlignment="1">
      <alignment horizontal="center" vertical="center"/>
    </xf>
    <xf numFmtId="172" fontId="75" fillId="0" borderId="50" xfId="0" applyNumberFormat="1" applyFont="1" applyBorder="1" applyAlignment="1">
      <alignment horizontal="center" vertical="center"/>
    </xf>
    <xf numFmtId="172" fontId="11" fillId="33" borderId="10" xfId="0" applyNumberFormat="1" applyFont="1" applyFill="1" applyBorder="1" applyAlignment="1">
      <alignment horizontal="center" vertical="center"/>
    </xf>
    <xf numFmtId="172" fontId="11" fillId="33" borderId="14" xfId="0" applyNumberFormat="1" applyFont="1" applyFill="1" applyBorder="1" applyAlignment="1">
      <alignment horizontal="center" vertical="center"/>
    </xf>
    <xf numFmtId="172" fontId="74" fillId="0" borderId="38" xfId="0" applyNumberFormat="1" applyFont="1" applyBorder="1" applyAlignment="1">
      <alignment horizontal="center" vertical="center"/>
    </xf>
    <xf numFmtId="172" fontId="12" fillId="0" borderId="47" xfId="0" applyNumberFormat="1" applyFont="1" applyBorder="1" applyAlignment="1">
      <alignment horizontal="center" vertical="center"/>
    </xf>
    <xf numFmtId="172" fontId="12" fillId="0" borderId="38" xfId="0" applyNumberFormat="1" applyFont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/>
    </xf>
    <xf numFmtId="172" fontId="10" fillId="33" borderId="11" xfId="0" applyNumberFormat="1" applyFont="1" applyFill="1" applyBorder="1" applyAlignment="1">
      <alignment horizontal="center" vertical="center"/>
    </xf>
    <xf numFmtId="172" fontId="10" fillId="33" borderId="13" xfId="0" applyNumberFormat="1" applyFont="1" applyFill="1" applyBorder="1" applyAlignment="1">
      <alignment horizontal="center" vertical="center"/>
    </xf>
    <xf numFmtId="172" fontId="10" fillId="33" borderId="12" xfId="0" applyNumberFormat="1" applyFont="1" applyFill="1" applyBorder="1" applyAlignment="1">
      <alignment horizontal="center" vertical="center"/>
    </xf>
    <xf numFmtId="172" fontId="10" fillId="33" borderId="14" xfId="0" applyNumberFormat="1" applyFont="1" applyFill="1" applyBorder="1" applyAlignment="1">
      <alignment horizontal="center" vertical="center"/>
    </xf>
    <xf numFmtId="172" fontId="0" fillId="33" borderId="47" xfId="0" applyNumberFormat="1" applyFont="1" applyFill="1" applyBorder="1" applyAlignment="1">
      <alignment horizontal="center" vertical="center"/>
    </xf>
    <xf numFmtId="172" fontId="0" fillId="33" borderId="18" xfId="0" applyNumberFormat="1" applyFont="1" applyFill="1" applyBorder="1" applyAlignment="1">
      <alignment horizontal="center" vertical="center"/>
    </xf>
    <xf numFmtId="172" fontId="0" fillId="33" borderId="80" xfId="0" applyNumberFormat="1" applyFont="1" applyFill="1" applyBorder="1" applyAlignment="1">
      <alignment horizontal="center" vertical="center"/>
    </xf>
    <xf numFmtId="172" fontId="4" fillId="0" borderId="37" xfId="0" applyNumberFormat="1" applyFont="1" applyBorder="1" applyAlignment="1">
      <alignment horizontal="center" vertical="center"/>
    </xf>
    <xf numFmtId="172" fontId="4" fillId="0" borderId="18" xfId="0" applyNumberFormat="1" applyFont="1" applyBorder="1" applyAlignment="1">
      <alignment horizontal="center" vertical="center"/>
    </xf>
    <xf numFmtId="172" fontId="4" fillId="0" borderId="45" xfId="0" applyNumberFormat="1" applyFont="1" applyBorder="1" applyAlignment="1">
      <alignment horizontal="center" vertical="center"/>
    </xf>
    <xf numFmtId="172" fontId="4" fillId="0" borderId="80" xfId="0" applyNumberFormat="1" applyFont="1" applyBorder="1" applyAlignment="1">
      <alignment horizontal="center" vertical="center"/>
    </xf>
    <xf numFmtId="0" fontId="19" fillId="34" borderId="71" xfId="0" applyFont="1" applyFill="1" applyBorder="1" applyAlignment="1">
      <alignment horizontal="center" vertical="center"/>
    </xf>
    <xf numFmtId="0" fontId="19" fillId="35" borderId="72" xfId="0" applyFont="1" applyFill="1" applyBorder="1" applyAlignment="1">
      <alignment horizontal="center" vertical="center"/>
    </xf>
    <xf numFmtId="172" fontId="23" fillId="0" borderId="0" xfId="0" applyNumberFormat="1" applyFont="1" applyFill="1" applyBorder="1" applyAlignment="1">
      <alignment horizontal="center" vertical="center"/>
    </xf>
    <xf numFmtId="172" fontId="23" fillId="0" borderId="17" xfId="0" applyNumberFormat="1" applyFont="1" applyFill="1" applyBorder="1" applyAlignment="1">
      <alignment horizontal="center" vertical="center"/>
    </xf>
    <xf numFmtId="0" fontId="19" fillId="34" borderId="81" xfId="0" applyFont="1" applyFill="1" applyBorder="1" applyAlignment="1">
      <alignment horizontal="center" vertical="center"/>
    </xf>
    <xf numFmtId="0" fontId="19" fillId="34" borderId="82" xfId="0" applyFont="1" applyFill="1" applyBorder="1" applyAlignment="1">
      <alignment horizontal="center" vertical="center"/>
    </xf>
    <xf numFmtId="172" fontId="18" fillId="33" borderId="49" xfId="0" applyNumberFormat="1" applyFont="1" applyFill="1" applyBorder="1" applyAlignment="1">
      <alignment horizontal="center" vertical="center"/>
    </xf>
    <xf numFmtId="172" fontId="18" fillId="33" borderId="83" xfId="0" applyNumberFormat="1" applyFont="1" applyFill="1" applyBorder="1" applyAlignment="1">
      <alignment horizontal="center" vertical="center"/>
    </xf>
    <xf numFmtId="0" fontId="19" fillId="0" borderId="81" xfId="0" applyFont="1" applyFill="1" applyBorder="1" applyAlignment="1">
      <alignment horizontal="center" vertical="center"/>
    </xf>
    <xf numFmtId="0" fontId="19" fillId="0" borderId="82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0" fillId="33" borderId="66" xfId="0" applyFont="1" applyFill="1" applyBorder="1" applyAlignment="1">
      <alignment horizontal="left" vertical="center"/>
    </xf>
    <xf numFmtId="0" fontId="0" fillId="33" borderId="58" xfId="0" applyFont="1" applyFill="1" applyBorder="1" applyAlignment="1">
      <alignment horizontal="left" vertical="center"/>
    </xf>
    <xf numFmtId="0" fontId="0" fillId="33" borderId="67" xfId="0" applyFont="1" applyFill="1" applyBorder="1" applyAlignment="1">
      <alignment horizontal="left" vertical="center"/>
    </xf>
    <xf numFmtId="0" fontId="19" fillId="34" borderId="84" xfId="0" applyFont="1" applyFill="1" applyBorder="1" applyAlignment="1">
      <alignment horizontal="center" vertical="center"/>
    </xf>
    <xf numFmtId="0" fontId="19" fillId="0" borderId="85" xfId="0" applyFont="1" applyFill="1" applyBorder="1" applyAlignment="1">
      <alignment horizontal="center" vertical="center"/>
    </xf>
    <xf numFmtId="172" fontId="18" fillId="33" borderId="36" xfId="0" applyNumberFormat="1" applyFont="1" applyFill="1" applyBorder="1" applyAlignment="1">
      <alignment horizontal="center" vertical="center"/>
    </xf>
    <xf numFmtId="172" fontId="10" fillId="33" borderId="10" xfId="0" applyNumberFormat="1" applyFont="1" applyFill="1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172" fontId="13" fillId="0" borderId="86" xfId="0" applyNumberFormat="1" applyFont="1" applyBorder="1" applyAlignment="1">
      <alignment horizontal="center" vertical="center"/>
    </xf>
    <xf numFmtId="172" fontId="13" fillId="0" borderId="87" xfId="0" applyNumberFormat="1" applyFont="1" applyBorder="1" applyAlignment="1">
      <alignment horizontal="center" vertical="center"/>
    </xf>
    <xf numFmtId="172" fontId="13" fillId="0" borderId="88" xfId="0" applyNumberFormat="1" applyFont="1" applyBorder="1" applyAlignment="1">
      <alignment horizontal="center" vertical="center"/>
    </xf>
    <xf numFmtId="172" fontId="13" fillId="0" borderId="89" xfId="0" applyNumberFormat="1" applyFont="1" applyBorder="1" applyAlignment="1">
      <alignment horizontal="center" vertical="center"/>
    </xf>
    <xf numFmtId="172" fontId="13" fillId="0" borderId="75" xfId="0" applyNumberFormat="1" applyFont="1" applyBorder="1" applyAlignment="1">
      <alignment horizontal="center" vertical="center"/>
    </xf>
    <xf numFmtId="172" fontId="13" fillId="0" borderId="33" xfId="0" applyNumberFormat="1" applyFont="1" applyBorder="1" applyAlignment="1">
      <alignment horizontal="center" vertical="center"/>
    </xf>
    <xf numFmtId="172" fontId="13" fillId="0" borderId="72" xfId="0" applyNumberFormat="1" applyFont="1" applyBorder="1" applyAlignment="1">
      <alignment horizontal="center" vertical="center"/>
    </xf>
    <xf numFmtId="172" fontId="13" fillId="0" borderId="63" xfId="0" applyNumberFormat="1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172" fontId="10" fillId="33" borderId="75" xfId="0" applyNumberFormat="1" applyFont="1" applyFill="1" applyBorder="1" applyAlignment="1">
      <alignment horizontal="center" vertical="center"/>
    </xf>
    <xf numFmtId="172" fontId="10" fillId="33" borderId="16" xfId="0" applyNumberFormat="1" applyFont="1" applyFill="1" applyBorder="1" applyAlignment="1">
      <alignment horizontal="center" vertical="center"/>
    </xf>
    <xf numFmtId="172" fontId="10" fillId="33" borderId="64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172" fontId="13" fillId="0" borderId="66" xfId="0" applyNumberFormat="1" applyFont="1" applyBorder="1" applyAlignment="1">
      <alignment horizontal="center" vertical="center"/>
    </xf>
    <xf numFmtId="172" fontId="13" fillId="0" borderId="67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172" fontId="10" fillId="33" borderId="41" xfId="0" applyNumberFormat="1" applyFont="1" applyFill="1" applyBorder="1" applyAlignment="1">
      <alignment horizontal="center" vertical="center"/>
    </xf>
    <xf numFmtId="172" fontId="10" fillId="33" borderId="20" xfId="0" applyNumberFormat="1" applyFont="1" applyFill="1" applyBorder="1" applyAlignment="1">
      <alignment horizontal="center" vertical="center"/>
    </xf>
    <xf numFmtId="172" fontId="10" fillId="33" borderId="42" xfId="0" applyNumberFormat="1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3" xfId="0" applyFont="1" applyBorder="1" applyAlignment="1">
      <alignment horizontal="left" vertical="center"/>
    </xf>
    <xf numFmtId="0" fontId="0" fillId="0" borderId="20" xfId="0" applyFont="1" applyBorder="1" applyAlignment="1" quotePrefix="1">
      <alignment horizontal="left" vertical="center"/>
    </xf>
    <xf numFmtId="0" fontId="0" fillId="0" borderId="42" xfId="0" applyFont="1" applyBorder="1" applyAlignment="1" quotePrefix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19" fillId="0" borderId="41" xfId="0" applyFont="1" applyBorder="1" applyAlignment="1">
      <alignment horizontal="center" vertical="center"/>
    </xf>
    <xf numFmtId="172" fontId="13" fillId="0" borderId="47" xfId="0" applyNumberFormat="1" applyFont="1" applyBorder="1" applyAlignment="1">
      <alignment horizontal="center" vertical="center"/>
    </xf>
    <xf numFmtId="172" fontId="13" fillId="0" borderId="38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0" fillId="0" borderId="73" xfId="0" applyFont="1" applyBorder="1" applyAlignment="1">
      <alignment horizontal="left" vertical="center"/>
    </xf>
    <xf numFmtId="172" fontId="4" fillId="0" borderId="66" xfId="0" applyNumberFormat="1" applyFont="1" applyBorder="1" applyAlignment="1">
      <alignment horizontal="center" vertical="center"/>
    </xf>
    <xf numFmtId="172" fontId="19" fillId="0" borderId="0" xfId="0" applyNumberFormat="1" applyFont="1" applyBorder="1" applyAlignment="1">
      <alignment horizontal="center" vertical="center"/>
    </xf>
    <xf numFmtId="172" fontId="19" fillId="0" borderId="31" xfId="0" applyNumberFormat="1" applyFont="1" applyBorder="1" applyAlignment="1">
      <alignment horizontal="center" vertical="center"/>
    </xf>
    <xf numFmtId="172" fontId="19" fillId="0" borderId="53" xfId="0" applyNumberFormat="1" applyFont="1" applyBorder="1" applyAlignment="1">
      <alignment horizontal="center" vertical="center"/>
    </xf>
    <xf numFmtId="172" fontId="19" fillId="0" borderId="54" xfId="0" applyNumberFormat="1" applyFont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172" fontId="19" fillId="0" borderId="18" xfId="0" applyNumberFormat="1" applyFont="1" applyBorder="1" applyAlignment="1">
      <alignment horizontal="center" vertical="center"/>
    </xf>
    <xf numFmtId="172" fontId="19" fillId="0" borderId="80" xfId="0" applyNumberFormat="1" applyFont="1" applyBorder="1" applyAlignment="1">
      <alignment horizontal="center" vertical="center"/>
    </xf>
    <xf numFmtId="172" fontId="19" fillId="0" borderId="37" xfId="0" applyNumberFormat="1" applyFont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172" fontId="4" fillId="0" borderId="45" xfId="0" applyNumberFormat="1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 vertical="center"/>
    </xf>
    <xf numFmtId="172" fontId="4" fillId="0" borderId="50" xfId="0" applyNumberFormat="1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9" fillId="0" borderId="0" xfId="0" applyFont="1" applyAlignment="1" quotePrefix="1">
      <alignment horizontal="center" vertical="center"/>
    </xf>
    <xf numFmtId="0" fontId="80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172" fontId="15" fillId="0" borderId="75" xfId="0" applyNumberFormat="1" applyFont="1" applyBorder="1" applyAlignment="1">
      <alignment horizontal="center" vertical="center"/>
    </xf>
    <xf numFmtId="172" fontId="15" fillId="0" borderId="33" xfId="0" applyNumberFormat="1" applyFont="1" applyBorder="1" applyAlignment="1">
      <alignment horizontal="center" vertical="center"/>
    </xf>
    <xf numFmtId="172" fontId="12" fillId="0" borderId="71" xfId="0" applyNumberFormat="1" applyFont="1" applyBorder="1" applyAlignment="1">
      <alignment horizontal="center" vertical="center"/>
    </xf>
    <xf numFmtId="172" fontId="12" fillId="0" borderId="60" xfId="0" applyNumberFormat="1" applyFont="1" applyBorder="1" applyAlignment="1">
      <alignment horizontal="center" vertical="center"/>
    </xf>
    <xf numFmtId="172" fontId="19" fillId="0" borderId="58" xfId="0" applyNumberFormat="1" applyFont="1" applyBorder="1" applyAlignment="1">
      <alignment horizontal="center" vertical="center"/>
    </xf>
    <xf numFmtId="172" fontId="19" fillId="0" borderId="67" xfId="0" applyNumberFormat="1" applyFont="1" applyBorder="1" applyAlignment="1">
      <alignment horizontal="center" vertical="center"/>
    </xf>
    <xf numFmtId="172" fontId="19" fillId="0" borderId="45" xfId="0" applyNumberFormat="1" applyFont="1" applyBorder="1" applyAlignment="1">
      <alignment horizontal="center" vertical="center"/>
    </xf>
    <xf numFmtId="172" fontId="19" fillId="0" borderId="15" xfId="0" applyNumberFormat="1" applyFont="1" applyBorder="1" applyAlignment="1">
      <alignment horizontal="center" vertical="center"/>
    </xf>
    <xf numFmtId="172" fontId="19" fillId="0" borderId="50" xfId="0" applyNumberFormat="1" applyFont="1" applyBorder="1" applyAlignment="1">
      <alignment horizontal="center" vertical="center"/>
    </xf>
    <xf numFmtId="172" fontId="19" fillId="0" borderId="38" xfId="0" applyNumberFormat="1" applyFont="1" applyBorder="1" applyAlignment="1">
      <alignment horizontal="center" vertical="center"/>
    </xf>
    <xf numFmtId="172" fontId="0" fillId="0" borderId="45" xfId="0" applyNumberFormat="1" applyFont="1" applyBorder="1" applyAlignment="1">
      <alignment horizontal="center" vertical="center"/>
    </xf>
    <xf numFmtId="172" fontId="0" fillId="0" borderId="15" xfId="0" applyNumberFormat="1" applyFont="1" applyBorder="1" applyAlignment="1">
      <alignment horizontal="center" vertical="center"/>
    </xf>
    <xf numFmtId="172" fontId="19" fillId="0" borderId="74" xfId="0" applyNumberFormat="1" applyFont="1" applyBorder="1" applyAlignment="1">
      <alignment horizontal="center" vertical="center"/>
    </xf>
    <xf numFmtId="172" fontId="19" fillId="0" borderId="78" xfId="0" applyNumberFormat="1" applyFont="1" applyBorder="1" applyAlignment="1">
      <alignment horizontal="center" vertical="center"/>
    </xf>
    <xf numFmtId="172" fontId="19" fillId="0" borderId="77" xfId="0" applyNumberFormat="1" applyFont="1" applyBorder="1" applyAlignment="1">
      <alignment horizontal="center" vertical="center"/>
    </xf>
    <xf numFmtId="172" fontId="0" fillId="0" borderId="74" xfId="0" applyNumberFormat="1" applyFont="1" applyBorder="1" applyAlignment="1">
      <alignment horizontal="center" vertical="center"/>
    </xf>
    <xf numFmtId="172" fontId="0" fillId="0" borderId="30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172" fontId="75" fillId="0" borderId="52" xfId="0" applyNumberFormat="1" applyFont="1" applyBorder="1" applyAlignment="1">
      <alignment horizontal="center" vertical="center"/>
    </xf>
    <xf numFmtId="172" fontId="75" fillId="0" borderId="53" xfId="0" applyNumberFormat="1" applyFont="1" applyBorder="1" applyAlignment="1">
      <alignment horizontal="center" vertical="center"/>
    </xf>
    <xf numFmtId="172" fontId="75" fillId="0" borderId="54" xfId="0" applyNumberFormat="1" applyFont="1" applyBorder="1" applyAlignment="1">
      <alignment horizontal="center" vertical="center"/>
    </xf>
    <xf numFmtId="172" fontId="19" fillId="0" borderId="63" xfId="0" applyNumberFormat="1" applyFont="1" applyBorder="1" applyAlignment="1">
      <alignment horizontal="center" vertical="center"/>
    </xf>
    <xf numFmtId="172" fontId="0" fillId="0" borderId="55" xfId="0" applyNumberFormat="1" applyFont="1" applyBorder="1" applyAlignment="1">
      <alignment horizontal="center" vertical="center"/>
    </xf>
    <xf numFmtId="172" fontId="0" fillId="0" borderId="31" xfId="0" applyNumberFormat="1" applyFont="1" applyBorder="1" applyAlignment="1">
      <alignment horizontal="center" vertical="center"/>
    </xf>
    <xf numFmtId="0" fontId="19" fillId="35" borderId="45" xfId="0" applyFont="1" applyFill="1" applyBorder="1" applyAlignment="1">
      <alignment horizontal="center" vertical="center"/>
    </xf>
    <xf numFmtId="0" fontId="19" fillId="35" borderId="50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172" fontId="19" fillId="0" borderId="52" xfId="0" applyNumberFormat="1" applyFont="1" applyBorder="1" applyAlignment="1">
      <alignment horizontal="center" vertical="center"/>
    </xf>
    <xf numFmtId="172" fontId="12" fillId="0" borderId="85" xfId="0" applyNumberFormat="1" applyFont="1" applyBorder="1" applyAlignment="1">
      <alignment horizontal="center" vertical="center"/>
    </xf>
    <xf numFmtId="172" fontId="12" fillId="0" borderId="84" xfId="0" applyNumberFormat="1" applyFont="1" applyBorder="1" applyAlignment="1">
      <alignment horizontal="center" vertical="center"/>
    </xf>
    <xf numFmtId="172" fontId="19" fillId="0" borderId="51" xfId="0" applyNumberFormat="1" applyFont="1" applyBorder="1" applyAlignment="1">
      <alignment horizontal="center" vertical="center"/>
    </xf>
    <xf numFmtId="172" fontId="19" fillId="0" borderId="17" xfId="0" applyNumberFormat="1" applyFont="1" applyBorder="1" applyAlignment="1">
      <alignment horizontal="center" vertical="center"/>
    </xf>
    <xf numFmtId="172" fontId="19" fillId="0" borderId="30" xfId="0" applyNumberFormat="1" applyFont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172" fontId="4" fillId="0" borderId="52" xfId="0" applyNumberFormat="1" applyFont="1" applyBorder="1" applyAlignment="1">
      <alignment horizontal="center" vertical="center"/>
    </xf>
    <xf numFmtId="172" fontId="0" fillId="0" borderId="75" xfId="0" applyNumberFormat="1" applyFont="1" applyBorder="1" applyAlignment="1">
      <alignment horizontal="center" vertical="center"/>
    </xf>
    <xf numFmtId="172" fontId="0" fillId="0" borderId="16" xfId="0" applyNumberFormat="1" applyFont="1" applyBorder="1" applyAlignment="1">
      <alignment horizontal="center" vertical="center"/>
    </xf>
    <xf numFmtId="172" fontId="0" fillId="0" borderId="64" xfId="0" applyNumberFormat="1" applyFont="1" applyBorder="1" applyAlignment="1">
      <alignment horizontal="center" vertical="center"/>
    </xf>
    <xf numFmtId="172" fontId="73" fillId="0" borderId="32" xfId="0" applyNumberFormat="1" applyFont="1" applyBorder="1" applyAlignment="1">
      <alignment horizontal="center" vertical="center"/>
    </xf>
    <xf numFmtId="172" fontId="73" fillId="0" borderId="16" xfId="0" applyNumberFormat="1" applyFont="1" applyBorder="1" applyAlignment="1">
      <alignment horizontal="center" vertical="center"/>
    </xf>
    <xf numFmtId="172" fontId="73" fillId="0" borderId="64" xfId="0" applyNumberFormat="1" applyFont="1" applyBorder="1" applyAlignment="1">
      <alignment horizontal="center" vertical="center"/>
    </xf>
    <xf numFmtId="172" fontId="19" fillId="0" borderId="72" xfId="0" applyNumberFormat="1" applyFont="1" applyBorder="1" applyAlignment="1">
      <alignment horizontal="center" vertical="center"/>
    </xf>
    <xf numFmtId="172" fontId="13" fillId="0" borderId="68" xfId="0" applyNumberFormat="1" applyFont="1" applyBorder="1" applyAlignment="1">
      <alignment horizontal="center" vertical="center"/>
    </xf>
    <xf numFmtId="172" fontId="13" fillId="0" borderId="70" xfId="0" applyNumberFormat="1" applyFont="1" applyBorder="1" applyAlignment="1">
      <alignment horizontal="center" vertical="center"/>
    </xf>
    <xf numFmtId="0" fontId="0" fillId="0" borderId="32" xfId="0" applyBorder="1" applyAlignment="1" quotePrefix="1">
      <alignment horizontal="center" vertical="center"/>
    </xf>
    <xf numFmtId="0" fontId="7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0" fillId="0" borderId="73" xfId="0" applyBorder="1" applyAlignment="1" quotePrefix="1">
      <alignment horizontal="center" vertical="center"/>
    </xf>
    <xf numFmtId="0" fontId="0" fillId="0" borderId="42" xfId="0" applyBorder="1" applyAlignment="1">
      <alignment horizontal="left" vertical="center"/>
    </xf>
    <xf numFmtId="172" fontId="19" fillId="0" borderId="25" xfId="0" applyNumberFormat="1" applyFont="1" applyBorder="1" applyAlignment="1">
      <alignment horizontal="center" vertical="center"/>
    </xf>
    <xf numFmtId="172" fontId="19" fillId="0" borderId="26" xfId="0" applyNumberFormat="1" applyFont="1" applyBorder="1" applyAlignment="1">
      <alignment horizontal="center" vertical="center"/>
    </xf>
    <xf numFmtId="172" fontId="19" fillId="0" borderId="27" xfId="0" applyNumberFormat="1" applyFont="1" applyBorder="1" applyAlignment="1">
      <alignment horizontal="center" vertical="center"/>
    </xf>
    <xf numFmtId="172" fontId="19" fillId="0" borderId="17" xfId="0" applyNumberFormat="1" applyFont="1" applyFill="1" applyBorder="1" applyAlignment="1">
      <alignment horizontal="center" vertical="center"/>
    </xf>
    <xf numFmtId="172" fontId="19" fillId="0" borderId="0" xfId="0" applyNumberFormat="1" applyFont="1" applyFill="1" applyBorder="1" applyAlignment="1">
      <alignment horizontal="center" vertical="center"/>
    </xf>
    <xf numFmtId="172" fontId="10" fillId="33" borderId="25" xfId="0" applyNumberFormat="1" applyFont="1" applyFill="1" applyBorder="1" applyAlignment="1">
      <alignment horizontal="center" vertical="center"/>
    </xf>
    <xf numFmtId="172" fontId="10" fillId="33" borderId="26" xfId="0" applyNumberFormat="1" applyFont="1" applyFill="1" applyBorder="1" applyAlignment="1">
      <alignment horizontal="center" vertical="center"/>
    </xf>
    <xf numFmtId="172" fontId="10" fillId="33" borderId="29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26" xfId="0" applyFont="1" applyBorder="1" applyAlignment="1" quotePrefix="1">
      <alignment horizontal="left" vertical="center"/>
    </xf>
    <xf numFmtId="0" fontId="0" fillId="0" borderId="29" xfId="0" applyFont="1" applyBorder="1" applyAlignment="1" quotePrefix="1">
      <alignment horizontal="left" vertical="center"/>
    </xf>
    <xf numFmtId="172" fontId="19" fillId="0" borderId="75" xfId="0" applyNumberFormat="1" applyFont="1" applyBorder="1" applyAlignment="1">
      <alignment horizontal="center" vertical="center"/>
    </xf>
    <xf numFmtId="172" fontId="19" fillId="0" borderId="16" xfId="0" applyNumberFormat="1" applyFont="1" applyBorder="1" applyAlignment="1">
      <alignment horizontal="center" vertical="center"/>
    </xf>
    <xf numFmtId="172" fontId="19" fillId="0" borderId="33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172" fontId="18" fillId="33" borderId="14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172" fontId="19" fillId="0" borderId="41" xfId="0" applyNumberFormat="1" applyFont="1" applyBorder="1" applyAlignment="1">
      <alignment horizontal="center" vertical="center"/>
    </xf>
    <xf numFmtId="172" fontId="19" fillId="0" borderId="20" xfId="0" applyNumberFormat="1" applyFont="1" applyBorder="1" applyAlignment="1">
      <alignment horizontal="center" vertical="center"/>
    </xf>
    <xf numFmtId="172" fontId="19" fillId="0" borderId="61" xfId="0" applyNumberFormat="1" applyFont="1" applyBorder="1" applyAlignment="1">
      <alignment horizontal="center" vertical="center"/>
    </xf>
    <xf numFmtId="172" fontId="18" fillId="33" borderId="11" xfId="0" applyNumberFormat="1" applyFont="1" applyFill="1" applyBorder="1" applyAlignment="1">
      <alignment horizontal="center" vertical="center"/>
    </xf>
    <xf numFmtId="172" fontId="0" fillId="33" borderId="75" xfId="0" applyNumberFormat="1" applyFill="1" applyBorder="1" applyAlignment="1">
      <alignment horizontal="left" vertical="center"/>
    </xf>
    <xf numFmtId="172" fontId="0" fillId="33" borderId="16" xfId="0" applyNumberFormat="1" applyFill="1" applyBorder="1" applyAlignment="1">
      <alignment horizontal="left" vertical="center"/>
    </xf>
    <xf numFmtId="172" fontId="0" fillId="33" borderId="33" xfId="0" applyNumberFormat="1" applyFill="1" applyBorder="1" applyAlignment="1">
      <alignment horizontal="left" vertical="center"/>
    </xf>
    <xf numFmtId="0" fontId="19" fillId="35" borderId="28" xfId="0" applyFont="1" applyFill="1" applyBorder="1" applyAlignment="1">
      <alignment horizontal="center" vertical="center"/>
    </xf>
    <xf numFmtId="0" fontId="19" fillId="35" borderId="29" xfId="0" applyFont="1" applyFill="1" applyBorder="1" applyAlignment="1">
      <alignment horizontal="center" vertical="center"/>
    </xf>
    <xf numFmtId="0" fontId="19" fillId="34" borderId="27" xfId="0" applyFont="1" applyFill="1" applyBorder="1" applyAlignment="1">
      <alignment horizontal="center" vertical="center"/>
    </xf>
    <xf numFmtId="0" fontId="19" fillId="35" borderId="32" xfId="0" applyFont="1" applyFill="1" applyBorder="1" applyAlignment="1">
      <alignment horizontal="center" vertical="center"/>
    </xf>
    <xf numFmtId="0" fontId="19" fillId="35" borderId="64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center" vertical="center"/>
    </xf>
    <xf numFmtId="172" fontId="0" fillId="33" borderId="25" xfId="0" applyNumberFormat="1" applyFill="1" applyBorder="1" applyAlignment="1">
      <alignment horizontal="left" vertical="center"/>
    </xf>
    <xf numFmtId="172" fontId="0" fillId="33" borderId="26" xfId="0" applyNumberFormat="1" applyFill="1" applyBorder="1" applyAlignment="1">
      <alignment horizontal="left" vertical="center"/>
    </xf>
    <xf numFmtId="172" fontId="0" fillId="33" borderId="27" xfId="0" applyNumberFormat="1" applyFill="1" applyBorder="1" applyAlignment="1">
      <alignment horizontal="left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35" borderId="26" xfId="0" applyFont="1" applyFill="1" applyBorder="1" applyAlignment="1">
      <alignment horizontal="center" vertical="center"/>
    </xf>
    <xf numFmtId="172" fontId="0" fillId="33" borderId="25" xfId="0" applyNumberFormat="1" applyFont="1" applyFill="1" applyBorder="1" applyAlignment="1">
      <alignment horizontal="left" vertical="center"/>
    </xf>
    <xf numFmtId="172" fontId="0" fillId="33" borderId="26" xfId="0" applyNumberFormat="1" applyFont="1" applyFill="1" applyBorder="1" applyAlignment="1">
      <alignment horizontal="left" vertical="center"/>
    </xf>
    <xf numFmtId="172" fontId="0" fillId="33" borderId="27" xfId="0" applyNumberFormat="1" applyFont="1" applyFill="1" applyBorder="1" applyAlignment="1">
      <alignment horizontal="left" vertical="center"/>
    </xf>
    <xf numFmtId="0" fontId="19" fillId="0" borderId="26" xfId="0" applyFont="1" applyFill="1" applyBorder="1" applyAlignment="1">
      <alignment horizontal="center" vertical="center"/>
    </xf>
    <xf numFmtId="172" fontId="0" fillId="33" borderId="41" xfId="0" applyNumberFormat="1" applyFont="1" applyFill="1" applyBorder="1" applyAlignment="1">
      <alignment horizontal="left" vertical="center"/>
    </xf>
    <xf numFmtId="172" fontId="0" fillId="33" borderId="20" xfId="0" applyNumberFormat="1" applyFont="1" applyFill="1" applyBorder="1" applyAlignment="1">
      <alignment horizontal="left" vertical="center"/>
    </xf>
    <xf numFmtId="172" fontId="0" fillId="33" borderId="61" xfId="0" applyNumberFormat="1" applyFont="1" applyFill="1" applyBorder="1" applyAlignment="1">
      <alignment horizontal="left" vertical="center"/>
    </xf>
    <xf numFmtId="0" fontId="19" fillId="0" borderId="27" xfId="0" applyFont="1" applyFill="1" applyBorder="1" applyAlignment="1">
      <alignment horizontal="center" vertical="center"/>
    </xf>
    <xf numFmtId="172" fontId="12" fillId="0" borderId="64" xfId="0" applyNumberFormat="1" applyFont="1" applyBorder="1" applyAlignment="1">
      <alignment horizontal="center" vertical="center"/>
    </xf>
    <xf numFmtId="172" fontId="12" fillId="0" borderId="32" xfId="0" applyNumberFormat="1" applyFont="1" applyBorder="1" applyAlignment="1">
      <alignment horizontal="center" vertical="center"/>
    </xf>
    <xf numFmtId="172" fontId="74" fillId="0" borderId="16" xfId="0" applyNumberFormat="1" applyFont="1" applyBorder="1" applyAlignment="1">
      <alignment horizontal="center" vertical="center"/>
    </xf>
    <xf numFmtId="172" fontId="74" fillId="0" borderId="64" xfId="0" applyNumberFormat="1" applyFont="1" applyBorder="1" applyAlignment="1">
      <alignment horizontal="center" vertical="center"/>
    </xf>
    <xf numFmtId="172" fontId="74" fillId="0" borderId="32" xfId="0" applyNumberFormat="1" applyFont="1" applyBorder="1" applyAlignment="1">
      <alignment horizontal="center" vertical="center"/>
    </xf>
    <xf numFmtId="172" fontId="74" fillId="0" borderId="16" xfId="0" applyNumberFormat="1" applyFont="1" applyFill="1" applyBorder="1" applyAlignment="1">
      <alignment horizontal="center" vertical="center"/>
    </xf>
    <xf numFmtId="172" fontId="74" fillId="0" borderId="64" xfId="0" applyNumberFormat="1" applyFont="1" applyFill="1" applyBorder="1" applyAlignment="1">
      <alignment horizontal="center" vertical="center"/>
    </xf>
    <xf numFmtId="172" fontId="0" fillId="0" borderId="32" xfId="0" applyNumberFormat="1" applyFont="1" applyBorder="1" applyAlignment="1">
      <alignment horizontal="center" vertical="center"/>
    </xf>
    <xf numFmtId="172" fontId="74" fillId="0" borderId="32" xfId="0" applyNumberFormat="1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left" vertical="center"/>
    </xf>
    <xf numFmtId="0" fontId="0" fillId="33" borderId="26" xfId="0" applyFont="1" applyFill="1" applyBorder="1" applyAlignment="1">
      <alignment horizontal="left" vertical="center"/>
    </xf>
    <xf numFmtId="0" fontId="0" fillId="33" borderId="27" xfId="0" applyFont="1" applyFill="1" applyBorder="1" applyAlignment="1">
      <alignment horizontal="left" vertical="center"/>
    </xf>
    <xf numFmtId="172" fontId="12" fillId="0" borderId="28" xfId="0" applyNumberFormat="1" applyFont="1" applyBorder="1" applyAlignment="1">
      <alignment horizontal="center" vertical="center"/>
    </xf>
    <xf numFmtId="172" fontId="12" fillId="0" borderId="27" xfId="0" applyNumberFormat="1" applyFont="1" applyBorder="1" applyAlignment="1">
      <alignment horizontal="center" vertical="center"/>
    </xf>
    <xf numFmtId="172" fontId="0" fillId="0" borderId="26" xfId="0" applyNumberFormat="1" applyFont="1" applyBorder="1" applyAlignment="1">
      <alignment horizontal="center" vertical="center"/>
    </xf>
    <xf numFmtId="172" fontId="0" fillId="0" borderId="27" xfId="0" applyNumberFormat="1" applyFont="1" applyBorder="1" applyAlignment="1">
      <alignment horizontal="center" vertical="center"/>
    </xf>
    <xf numFmtId="172" fontId="12" fillId="0" borderId="25" xfId="0" applyNumberFormat="1" applyFont="1" applyBorder="1" applyAlignment="1">
      <alignment horizontal="center" vertical="center"/>
    </xf>
    <xf numFmtId="172" fontId="12" fillId="0" borderId="29" xfId="0" applyNumberFormat="1" applyFont="1" applyBorder="1" applyAlignment="1">
      <alignment horizontal="center" vertical="center"/>
    </xf>
    <xf numFmtId="172" fontId="0" fillId="0" borderId="28" xfId="0" applyNumberFormat="1" applyFont="1" applyFill="1" applyBorder="1" applyAlignment="1">
      <alignment horizontal="center" vertical="center"/>
    </xf>
    <xf numFmtId="172" fontId="0" fillId="0" borderId="26" xfId="0" applyNumberFormat="1" applyFont="1" applyFill="1" applyBorder="1" applyAlignment="1">
      <alignment horizontal="center" vertical="center"/>
    </xf>
    <xf numFmtId="172" fontId="0" fillId="0" borderId="29" xfId="0" applyNumberFormat="1" applyFont="1" applyFill="1" applyBorder="1" applyAlignment="1">
      <alignment horizontal="center" vertical="center"/>
    </xf>
    <xf numFmtId="172" fontId="4" fillId="0" borderId="28" xfId="0" applyNumberFormat="1" applyFont="1" applyFill="1" applyBorder="1" applyAlignment="1">
      <alignment horizontal="center" vertical="center"/>
    </xf>
    <xf numFmtId="172" fontId="4" fillId="0" borderId="26" xfId="0" applyNumberFormat="1" applyFont="1" applyFill="1" applyBorder="1" applyAlignment="1">
      <alignment horizontal="center" vertical="center"/>
    </xf>
    <xf numFmtId="172" fontId="4" fillId="0" borderId="29" xfId="0" applyNumberFormat="1" applyFont="1" applyFill="1" applyBorder="1" applyAlignment="1">
      <alignment horizontal="center" vertical="center"/>
    </xf>
    <xf numFmtId="172" fontId="4" fillId="0" borderId="26" xfId="0" applyNumberFormat="1" applyFont="1" applyBorder="1" applyAlignment="1">
      <alignment horizontal="center" vertical="center"/>
    </xf>
    <xf numFmtId="172" fontId="4" fillId="0" borderId="27" xfId="0" applyNumberFormat="1" applyFont="1" applyBorder="1" applyAlignment="1">
      <alignment horizontal="center" vertical="center"/>
    </xf>
    <xf numFmtId="172" fontId="4" fillId="0" borderId="28" xfId="0" applyNumberFormat="1" applyFont="1" applyBorder="1" applyAlignment="1">
      <alignment horizontal="center" vertical="center"/>
    </xf>
    <xf numFmtId="172" fontId="73" fillId="0" borderId="25" xfId="0" applyNumberFormat="1" applyFont="1" applyFill="1" applyBorder="1" applyAlignment="1">
      <alignment horizontal="center" vertical="center"/>
    </xf>
    <xf numFmtId="172" fontId="73" fillId="0" borderId="26" xfId="0" applyNumberFormat="1" applyFont="1" applyFill="1" applyBorder="1" applyAlignment="1">
      <alignment horizontal="center" vertical="center"/>
    </xf>
    <xf numFmtId="172" fontId="74" fillId="0" borderId="26" xfId="0" applyNumberFormat="1" applyFont="1" applyBorder="1" applyAlignment="1">
      <alignment horizontal="center" vertical="center"/>
    </xf>
    <xf numFmtId="172" fontId="74" fillId="0" borderId="27" xfId="0" applyNumberFormat="1" applyFont="1" applyBorder="1" applyAlignment="1">
      <alignment horizontal="center" vertical="center"/>
    </xf>
    <xf numFmtId="172" fontId="74" fillId="0" borderId="29" xfId="0" applyNumberFormat="1" applyFont="1" applyBorder="1" applyAlignment="1">
      <alignment horizontal="center" vertical="center"/>
    </xf>
    <xf numFmtId="172" fontId="74" fillId="0" borderId="28" xfId="0" applyNumberFormat="1" applyFont="1" applyBorder="1" applyAlignment="1">
      <alignment horizontal="center" vertical="center"/>
    </xf>
    <xf numFmtId="172" fontId="4" fillId="0" borderId="25" xfId="0" applyNumberFormat="1" applyFont="1" applyFill="1" applyBorder="1" applyAlignment="1">
      <alignment horizontal="center" vertical="center"/>
    </xf>
    <xf numFmtId="172" fontId="74" fillId="0" borderId="28" xfId="0" applyNumberFormat="1" applyFont="1" applyFill="1" applyBorder="1" applyAlignment="1">
      <alignment horizontal="center" vertical="center"/>
    </xf>
    <xf numFmtId="172" fontId="74" fillId="0" borderId="26" xfId="0" applyNumberFormat="1" applyFont="1" applyFill="1" applyBorder="1" applyAlignment="1">
      <alignment horizontal="center" vertical="center"/>
    </xf>
    <xf numFmtId="172" fontId="74" fillId="0" borderId="29" xfId="0" applyNumberFormat="1" applyFont="1" applyFill="1" applyBorder="1" applyAlignment="1">
      <alignment horizontal="center" vertical="center"/>
    </xf>
    <xf numFmtId="172" fontId="0" fillId="0" borderId="28" xfId="0" applyNumberFormat="1" applyFont="1" applyBorder="1" applyAlignment="1">
      <alignment horizontal="center" vertical="center"/>
    </xf>
    <xf numFmtId="172" fontId="73" fillId="0" borderId="26" xfId="0" applyNumberFormat="1" applyFont="1" applyBorder="1" applyAlignment="1">
      <alignment horizontal="center" vertical="center"/>
    </xf>
    <xf numFmtId="172" fontId="73" fillId="0" borderId="27" xfId="0" applyNumberFormat="1" applyFont="1" applyBorder="1" applyAlignment="1">
      <alignment horizontal="center" vertical="center"/>
    </xf>
    <xf numFmtId="172" fontId="73" fillId="0" borderId="28" xfId="0" applyNumberFormat="1" applyFont="1" applyBorder="1" applyAlignment="1">
      <alignment horizontal="center" vertical="center"/>
    </xf>
    <xf numFmtId="172" fontId="4" fillId="0" borderId="29" xfId="0" applyNumberFormat="1" applyFont="1" applyBorder="1" applyAlignment="1">
      <alignment horizontal="center" vertical="center"/>
    </xf>
    <xf numFmtId="172" fontId="73" fillId="0" borderId="29" xfId="0" applyNumberFormat="1" applyFont="1" applyBorder="1" applyAlignment="1">
      <alignment horizontal="center" vertical="center"/>
    </xf>
    <xf numFmtId="172" fontId="0" fillId="0" borderId="29" xfId="0" applyNumberFormat="1" applyFont="1" applyBorder="1" applyAlignment="1">
      <alignment horizontal="center" vertical="center"/>
    </xf>
    <xf numFmtId="172" fontId="0" fillId="0" borderId="25" xfId="0" applyNumberFormat="1" applyFont="1" applyBorder="1" applyAlignment="1">
      <alignment horizontal="center" vertical="center"/>
    </xf>
    <xf numFmtId="0" fontId="0" fillId="33" borderId="41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172" fontId="75" fillId="0" borderId="28" xfId="0" applyNumberFormat="1" applyFont="1" applyBorder="1" applyAlignment="1">
      <alignment horizontal="center" vertical="center"/>
    </xf>
    <xf numFmtId="172" fontId="75" fillId="0" borderId="26" xfId="0" applyNumberFormat="1" applyFont="1" applyBorder="1" applyAlignment="1">
      <alignment horizontal="center" vertical="center"/>
    </xf>
    <xf numFmtId="172" fontId="75" fillId="0" borderId="29" xfId="0" applyNumberFormat="1" applyFont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172" fontId="12" fillId="0" borderId="73" xfId="0" applyNumberFormat="1" applyFont="1" applyBorder="1" applyAlignment="1">
      <alignment horizontal="center" vertical="center"/>
    </xf>
    <xf numFmtId="172" fontId="12" fillId="0" borderId="61" xfId="0" applyNumberFormat="1" applyFont="1" applyBorder="1" applyAlignment="1">
      <alignment horizontal="center" vertical="center"/>
    </xf>
    <xf numFmtId="172" fontId="12" fillId="0" borderId="41" xfId="0" applyNumberFormat="1" applyFont="1" applyBorder="1" applyAlignment="1">
      <alignment horizontal="center" vertical="center"/>
    </xf>
    <xf numFmtId="172" fontId="12" fillId="0" borderId="42" xfId="0" applyNumberFormat="1" applyFont="1" applyBorder="1" applyAlignment="1">
      <alignment horizontal="center" vertical="center"/>
    </xf>
    <xf numFmtId="172" fontId="74" fillId="0" borderId="73" xfId="0" applyNumberFormat="1" applyFont="1" applyBorder="1" applyAlignment="1">
      <alignment horizontal="center" vertical="center"/>
    </xf>
    <xf numFmtId="172" fontId="74" fillId="0" borderId="20" xfId="0" applyNumberFormat="1" applyFont="1" applyBorder="1" applyAlignment="1">
      <alignment horizontal="center" vertical="center"/>
    </xf>
    <xf numFmtId="172" fontId="74" fillId="0" borderId="61" xfId="0" applyNumberFormat="1" applyFont="1" applyBorder="1" applyAlignment="1">
      <alignment horizontal="center" vertical="center"/>
    </xf>
    <xf numFmtId="172" fontId="74" fillId="0" borderId="42" xfId="0" applyNumberFormat="1" applyFont="1" applyBorder="1" applyAlignment="1">
      <alignment horizontal="center" vertical="center"/>
    </xf>
    <xf numFmtId="172" fontId="26" fillId="0" borderId="10" xfId="0" applyNumberFormat="1" applyFont="1" applyBorder="1" applyAlignment="1">
      <alignment horizontal="center" vertical="center"/>
    </xf>
    <xf numFmtId="172" fontId="26" fillId="0" borderId="14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172" fontId="73" fillId="0" borderId="29" xfId="0" applyNumberFormat="1" applyFont="1" applyFill="1" applyBorder="1" applyAlignment="1">
      <alignment horizontal="center" vertical="center"/>
    </xf>
    <xf numFmtId="172" fontId="73" fillId="0" borderId="28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 quotePrefix="1">
      <alignment horizontal="center" vertical="center"/>
    </xf>
    <xf numFmtId="0" fontId="0" fillId="33" borderId="7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 horizontal="left" vertical="center"/>
    </xf>
    <xf numFmtId="172" fontId="4" fillId="0" borderId="75" xfId="0" applyNumberFormat="1" applyFont="1" applyBorder="1" applyAlignment="1">
      <alignment horizontal="center" vertical="center"/>
    </xf>
    <xf numFmtId="172" fontId="4" fillId="0" borderId="28" xfId="0" applyNumberFormat="1" applyFont="1" applyFill="1" applyBorder="1" applyAlignment="1">
      <alignment horizontal="center" vertical="center"/>
    </xf>
    <xf numFmtId="172" fontId="4" fillId="0" borderId="26" xfId="0" applyNumberFormat="1" applyFont="1" applyFill="1" applyBorder="1" applyAlignment="1">
      <alignment horizontal="center" vertical="center"/>
    </xf>
    <xf numFmtId="172" fontId="4" fillId="0" borderId="29" xfId="0" applyNumberFormat="1" applyFont="1" applyFill="1" applyBorder="1" applyAlignment="1">
      <alignment horizontal="center" vertical="center"/>
    </xf>
    <xf numFmtId="172" fontId="4" fillId="0" borderId="26" xfId="0" applyNumberFormat="1" applyFont="1" applyBorder="1" applyAlignment="1">
      <alignment horizontal="center" vertical="center"/>
    </xf>
    <xf numFmtId="172" fontId="4" fillId="0" borderId="27" xfId="0" applyNumberFormat="1" applyFont="1" applyBorder="1" applyAlignment="1">
      <alignment horizontal="center" vertical="center"/>
    </xf>
    <xf numFmtId="172" fontId="4" fillId="0" borderId="28" xfId="0" applyNumberFormat="1" applyFont="1" applyBorder="1" applyAlignment="1">
      <alignment horizontal="center" vertical="center"/>
    </xf>
    <xf numFmtId="172" fontId="0" fillId="0" borderId="25" xfId="0" applyNumberFormat="1" applyFont="1" applyFill="1" applyBorder="1" applyAlignment="1">
      <alignment horizontal="center" vertical="center"/>
    </xf>
    <xf numFmtId="172" fontId="73" fillId="0" borderId="25" xfId="0" applyNumberFormat="1" applyFont="1" applyBorder="1" applyAlignment="1">
      <alignment horizontal="center" vertical="center"/>
    </xf>
    <xf numFmtId="172" fontId="4" fillId="0" borderId="29" xfId="0" applyNumberFormat="1" applyFont="1" applyBorder="1" applyAlignment="1">
      <alignment horizontal="center" vertical="center"/>
    </xf>
    <xf numFmtId="172" fontId="76" fillId="0" borderId="26" xfId="0" applyNumberFormat="1" applyFont="1" applyBorder="1" applyAlignment="1">
      <alignment horizontal="center" vertical="center"/>
    </xf>
    <xf numFmtId="172" fontId="76" fillId="0" borderId="29" xfId="0" applyNumberFormat="1" applyFont="1" applyBorder="1" applyAlignment="1">
      <alignment horizontal="center" vertical="center"/>
    </xf>
    <xf numFmtId="172" fontId="4" fillId="0" borderId="73" xfId="0" applyNumberFormat="1" applyFont="1" applyBorder="1" applyAlignment="1">
      <alignment horizontal="center" vertical="center"/>
    </xf>
    <xf numFmtId="172" fontId="4" fillId="0" borderId="20" xfId="0" applyNumberFormat="1" applyFont="1" applyBorder="1" applyAlignment="1">
      <alignment horizontal="center" vertical="center"/>
    </xf>
    <xf numFmtId="172" fontId="4" fillId="0" borderId="25" xfId="0" applyNumberFormat="1" applyFont="1" applyBorder="1" applyAlignment="1">
      <alignment horizontal="center" vertical="center"/>
    </xf>
    <xf numFmtId="172" fontId="74" fillId="0" borderId="25" xfId="0" applyNumberFormat="1" applyFont="1" applyBorder="1" applyAlignment="1">
      <alignment horizontal="center" vertical="center"/>
    </xf>
    <xf numFmtId="172" fontId="76" fillId="0" borderId="28" xfId="0" applyNumberFormat="1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172" fontId="4" fillId="0" borderId="42" xfId="0" applyNumberFormat="1" applyFont="1" applyBorder="1" applyAlignment="1">
      <alignment horizontal="center" vertical="center"/>
    </xf>
    <xf numFmtId="172" fontId="0" fillId="0" borderId="73" xfId="0" applyNumberFormat="1" applyFont="1" applyBorder="1" applyAlignment="1">
      <alignment horizontal="center" vertical="center"/>
    </xf>
    <xf numFmtId="172" fontId="0" fillId="0" borderId="20" xfId="0" applyNumberFormat="1" applyFont="1" applyBorder="1" applyAlignment="1">
      <alignment horizontal="center" vertical="center"/>
    </xf>
    <xf numFmtId="172" fontId="0" fillId="0" borderId="42" xfId="0" applyNumberFormat="1" applyFont="1" applyBorder="1" applyAlignment="1">
      <alignment horizontal="center" vertical="center"/>
    </xf>
    <xf numFmtId="172" fontId="10" fillId="33" borderId="12" xfId="0" applyNumberFormat="1" applyFont="1" applyFill="1" applyBorder="1" applyAlignment="1">
      <alignment horizontal="center" vertical="center"/>
    </xf>
    <xf numFmtId="172" fontId="10" fillId="33" borderId="11" xfId="0" applyNumberFormat="1" applyFont="1" applyFill="1" applyBorder="1" applyAlignment="1">
      <alignment horizontal="center" vertical="center"/>
    </xf>
    <xf numFmtId="172" fontId="10" fillId="33" borderId="13" xfId="0" applyNumberFormat="1" applyFont="1" applyFill="1" applyBorder="1" applyAlignment="1">
      <alignment horizontal="center" vertical="center"/>
    </xf>
    <xf numFmtId="0" fontId="0" fillId="33" borderId="61" xfId="0" applyFont="1" applyFill="1" applyBorder="1" applyAlignment="1">
      <alignment horizontal="left" vertical="center"/>
    </xf>
    <xf numFmtId="0" fontId="19" fillId="35" borderId="73" xfId="0" applyFont="1" applyFill="1" applyBorder="1" applyAlignment="1">
      <alignment horizontal="center" vertical="center"/>
    </xf>
    <xf numFmtId="0" fontId="19" fillId="35" borderId="42" xfId="0" applyFont="1" applyFill="1" applyBorder="1" applyAlignment="1">
      <alignment horizontal="center" vertical="center"/>
    </xf>
    <xf numFmtId="172" fontId="75" fillId="0" borderId="28" xfId="0" applyNumberFormat="1" applyFont="1" applyFill="1" applyBorder="1" applyAlignment="1">
      <alignment horizontal="center" vertical="center"/>
    </xf>
    <xf numFmtId="172" fontId="75" fillId="0" borderId="26" xfId="0" applyNumberFormat="1" applyFont="1" applyFill="1" applyBorder="1" applyAlignment="1">
      <alignment horizontal="center" vertical="center"/>
    </xf>
    <xf numFmtId="172" fontId="75" fillId="0" borderId="29" xfId="0" applyNumberFormat="1" applyFont="1" applyFill="1" applyBorder="1" applyAlignment="1">
      <alignment horizontal="center" vertical="center"/>
    </xf>
    <xf numFmtId="172" fontId="4" fillId="0" borderId="20" xfId="0" applyNumberFormat="1" applyFont="1" applyBorder="1" applyAlignment="1">
      <alignment horizontal="center" vertical="center"/>
    </xf>
    <xf numFmtId="172" fontId="4" fillId="0" borderId="42" xfId="0" applyNumberFormat="1" applyFont="1" applyBorder="1" applyAlignment="1">
      <alignment horizontal="center" vertical="center"/>
    </xf>
    <xf numFmtId="172" fontId="4" fillId="0" borderId="73" xfId="0" applyNumberFormat="1" applyFont="1" applyBorder="1" applyAlignment="1">
      <alignment horizontal="center" vertical="center"/>
    </xf>
    <xf numFmtId="172" fontId="4" fillId="0" borderId="61" xfId="0" applyNumberFormat="1" applyFont="1" applyBorder="1" applyAlignment="1">
      <alignment horizontal="center" vertical="center"/>
    </xf>
    <xf numFmtId="172" fontId="29" fillId="0" borderId="41" xfId="0" applyNumberFormat="1" applyFont="1" applyBorder="1" applyAlignment="1">
      <alignment horizontal="center" vertical="center"/>
    </xf>
    <xf numFmtId="172" fontId="29" fillId="0" borderId="61" xfId="0" applyNumberFormat="1" applyFont="1" applyBorder="1" applyAlignment="1">
      <alignment horizontal="center" vertical="center"/>
    </xf>
    <xf numFmtId="172" fontId="24" fillId="0" borderId="41" xfId="0" applyNumberFormat="1" applyFont="1" applyBorder="1" applyAlignment="1">
      <alignment horizontal="center" vertical="center"/>
    </xf>
    <xf numFmtId="172" fontId="24" fillId="0" borderId="61" xfId="0" applyNumberFormat="1" applyFont="1" applyBorder="1" applyAlignment="1">
      <alignment horizontal="center" vertical="center"/>
    </xf>
    <xf numFmtId="172" fontId="29" fillId="0" borderId="25" xfId="0" applyNumberFormat="1" applyFont="1" applyBorder="1" applyAlignment="1">
      <alignment horizontal="center" vertical="center"/>
    </xf>
    <xf numFmtId="172" fontId="29" fillId="0" borderId="27" xfId="0" applyNumberFormat="1" applyFont="1" applyBorder="1" applyAlignment="1">
      <alignment horizontal="center" vertical="center"/>
    </xf>
    <xf numFmtId="172" fontId="24" fillId="0" borderId="25" xfId="0" applyNumberFormat="1" applyFont="1" applyBorder="1" applyAlignment="1">
      <alignment horizontal="center" vertical="center"/>
    </xf>
    <xf numFmtId="172" fontId="24" fillId="0" borderId="27" xfId="0" applyNumberFormat="1" applyFont="1" applyBorder="1" applyAlignment="1">
      <alignment horizontal="center" vertical="center"/>
    </xf>
    <xf numFmtId="172" fontId="74" fillId="0" borderId="75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172" fontId="30" fillId="0" borderId="10" xfId="0" applyNumberFormat="1" applyFont="1" applyBorder="1" applyAlignment="1">
      <alignment horizontal="center" vertical="center"/>
    </xf>
    <xf numFmtId="172" fontId="30" fillId="0" borderId="14" xfId="0" applyNumberFormat="1" applyFont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2" fontId="18" fillId="0" borderId="17" xfId="0" applyNumberFormat="1" applyFont="1" applyFill="1" applyBorder="1" applyAlignment="1">
      <alignment horizontal="center" vertical="center"/>
    </xf>
    <xf numFmtId="172" fontId="29" fillId="0" borderId="75" xfId="0" applyNumberFormat="1" applyFont="1" applyBorder="1" applyAlignment="1">
      <alignment horizontal="center" vertical="center"/>
    </xf>
    <xf numFmtId="172" fontId="29" fillId="0" borderId="33" xfId="0" applyNumberFormat="1" applyFont="1" applyBorder="1" applyAlignment="1">
      <alignment horizontal="center" vertical="center"/>
    </xf>
    <xf numFmtId="172" fontId="24" fillId="0" borderId="75" xfId="0" applyNumberFormat="1" applyFont="1" applyBorder="1" applyAlignment="1">
      <alignment horizontal="center" vertical="center"/>
    </xf>
    <xf numFmtId="172" fontId="24" fillId="0" borderId="33" xfId="0" applyNumberFormat="1" applyFont="1" applyBorder="1" applyAlignment="1">
      <alignment horizontal="center" vertical="center"/>
    </xf>
    <xf numFmtId="172" fontId="16" fillId="0" borderId="18" xfId="0" applyNumberFormat="1" applyFont="1" applyBorder="1" applyAlignment="1">
      <alignment horizontal="center" vertical="center"/>
    </xf>
    <xf numFmtId="172" fontId="16" fillId="0" borderId="38" xfId="0" applyNumberFormat="1" applyFont="1" applyBorder="1" applyAlignment="1">
      <alignment horizontal="center" vertical="center"/>
    </xf>
    <xf numFmtId="0" fontId="19" fillId="35" borderId="27" xfId="0" applyFont="1" applyFill="1" applyBorder="1" applyAlignment="1">
      <alignment horizontal="center" vertical="center"/>
    </xf>
    <xf numFmtId="0" fontId="19" fillId="35" borderId="25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172" fontId="19" fillId="0" borderId="73" xfId="0" applyNumberFormat="1" applyFont="1" applyBorder="1" applyAlignment="1">
      <alignment horizontal="center" vertical="center"/>
    </xf>
    <xf numFmtId="172" fontId="19" fillId="0" borderId="29" xfId="0" applyNumberFormat="1" applyFont="1" applyBorder="1" applyAlignment="1">
      <alignment horizontal="center" vertical="center"/>
    </xf>
    <xf numFmtId="0" fontId="31" fillId="0" borderId="90" xfId="0" applyFont="1" applyBorder="1" applyAlignment="1">
      <alignment horizontal="center" vertical="center"/>
    </xf>
    <xf numFmtId="172" fontId="4" fillId="0" borderId="16" xfId="0" applyNumberFormat="1" applyFont="1" applyFill="1" applyBorder="1" applyAlignment="1">
      <alignment horizontal="center" vertical="center"/>
    </xf>
    <xf numFmtId="172" fontId="4" fillId="0" borderId="64" xfId="0" applyNumberFormat="1" applyFont="1" applyFill="1" applyBorder="1" applyAlignment="1">
      <alignment horizontal="center" vertical="center"/>
    </xf>
    <xf numFmtId="172" fontId="19" fillId="0" borderId="47" xfId="0" applyNumberFormat="1" applyFont="1" applyBorder="1" applyAlignment="1">
      <alignment horizontal="center" vertical="center"/>
    </xf>
    <xf numFmtId="172" fontId="75" fillId="0" borderId="27" xfId="0" applyNumberFormat="1" applyFont="1" applyBorder="1" applyAlignment="1">
      <alignment horizontal="center" vertical="center"/>
    </xf>
    <xf numFmtId="172" fontId="19" fillId="0" borderId="28" xfId="0" applyNumberFormat="1" applyFont="1" applyBorder="1" applyAlignment="1">
      <alignment horizontal="center" vertical="center"/>
    </xf>
    <xf numFmtId="172" fontId="19" fillId="0" borderId="85" xfId="0" applyNumberFormat="1" applyFont="1" applyBorder="1" applyAlignment="1">
      <alignment horizontal="center" vertical="center"/>
    </xf>
    <xf numFmtId="172" fontId="19" fillId="0" borderId="84" xfId="0" applyNumberFormat="1" applyFont="1" applyBorder="1" applyAlignment="1">
      <alignment horizontal="center" vertical="center"/>
    </xf>
    <xf numFmtId="172" fontId="13" fillId="0" borderId="25" xfId="0" applyNumberFormat="1" applyFont="1" applyBorder="1" applyAlignment="1">
      <alignment horizontal="center" vertical="center"/>
    </xf>
    <xf numFmtId="172" fontId="13" fillId="0" borderId="27" xfId="0" applyNumberFormat="1" applyFont="1" applyBorder="1" applyAlignment="1">
      <alignment horizontal="center" vertical="center"/>
    </xf>
    <xf numFmtId="172" fontId="15" fillId="0" borderId="10" xfId="0" applyNumberFormat="1" applyFont="1" applyBorder="1" applyAlignment="1">
      <alignment horizontal="center" vertical="center"/>
    </xf>
    <xf numFmtId="172" fontId="15" fillId="0" borderId="14" xfId="0" applyNumberFormat="1" applyFont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/>
    </xf>
    <xf numFmtId="172" fontId="75" fillId="0" borderId="16" xfId="0" applyNumberFormat="1" applyFont="1" applyFill="1" applyBorder="1" applyAlignment="1">
      <alignment horizontal="center" vertical="center"/>
    </xf>
    <xf numFmtId="172" fontId="75" fillId="0" borderId="64" xfId="0" applyNumberFormat="1" applyFont="1" applyFill="1" applyBorder="1" applyAlignment="1">
      <alignment horizontal="center" vertical="center"/>
    </xf>
    <xf numFmtId="172" fontId="0" fillId="0" borderId="16" xfId="0" applyNumberFormat="1" applyFont="1" applyFill="1" applyBorder="1" applyAlignment="1">
      <alignment horizontal="center" vertical="center"/>
    </xf>
    <xf numFmtId="172" fontId="0" fillId="0" borderId="64" xfId="0" applyNumberFormat="1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72" fontId="30" fillId="0" borderId="90" xfId="0" applyNumberFormat="1" applyFont="1" applyBorder="1" applyAlignment="1">
      <alignment horizontal="center" vertical="center"/>
    </xf>
    <xf numFmtId="0" fontId="0" fillId="33" borderId="41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33" borderId="61" xfId="0" applyFill="1" applyBorder="1" applyAlignment="1">
      <alignment horizontal="left" vertical="center"/>
    </xf>
    <xf numFmtId="172" fontId="73" fillId="0" borderId="73" xfId="0" applyNumberFormat="1" applyFont="1" applyBorder="1" applyAlignment="1">
      <alignment horizontal="center" vertical="center"/>
    </xf>
    <xf numFmtId="172" fontId="73" fillId="0" borderId="20" xfId="0" applyNumberFormat="1" applyFont="1" applyBorder="1" applyAlignment="1">
      <alignment horizontal="center" vertical="center"/>
    </xf>
    <xf numFmtId="172" fontId="73" fillId="0" borderId="42" xfId="0" applyNumberFormat="1" applyFont="1" applyBorder="1" applyAlignment="1">
      <alignment horizontal="center" vertical="center"/>
    </xf>
    <xf numFmtId="172" fontId="13" fillId="0" borderId="41" xfId="0" applyNumberFormat="1" applyFont="1" applyBorder="1" applyAlignment="1">
      <alignment horizontal="center" vertical="center"/>
    </xf>
    <xf numFmtId="172" fontId="13" fillId="0" borderId="61" xfId="0" applyNumberFormat="1" applyFont="1" applyBorder="1" applyAlignment="1">
      <alignment horizontal="center" vertical="center"/>
    </xf>
    <xf numFmtId="0" fontId="0" fillId="33" borderId="25" xfId="0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/>
    </xf>
    <xf numFmtId="0" fontId="0" fillId="33" borderId="27" xfId="0" applyFill="1" applyBorder="1" applyAlignment="1">
      <alignment horizontal="left" vertical="center"/>
    </xf>
    <xf numFmtId="172" fontId="4" fillId="0" borderId="32" xfId="0" applyNumberFormat="1" applyFont="1" applyFill="1" applyBorder="1" applyAlignment="1">
      <alignment horizontal="center" vertical="center"/>
    </xf>
    <xf numFmtId="172" fontId="19" fillId="0" borderId="28" xfId="0" applyNumberFormat="1" applyFont="1" applyFill="1" applyBorder="1" applyAlignment="1">
      <alignment horizontal="center" vertical="center"/>
    </xf>
    <xf numFmtId="172" fontId="19" fillId="0" borderId="26" xfId="0" applyNumberFormat="1" applyFont="1" applyFill="1" applyBorder="1" applyAlignment="1">
      <alignment horizontal="center" vertical="center"/>
    </xf>
    <xf numFmtId="172" fontId="75" fillId="0" borderId="73" xfId="0" applyNumberFormat="1" applyFont="1" applyBorder="1" applyAlignment="1">
      <alignment horizontal="center" vertical="center"/>
    </xf>
    <xf numFmtId="172" fontId="75" fillId="0" borderId="20" xfId="0" applyNumberFormat="1" applyFont="1" applyBorder="1" applyAlignment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0" fillId="0" borderId="64" xfId="0" applyBorder="1" applyAlignment="1" quotePrefix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172" fontId="10" fillId="33" borderId="25" xfId="0" applyNumberFormat="1" applyFont="1" applyFill="1" applyBorder="1" applyAlignment="1" quotePrefix="1">
      <alignment horizontal="center" vertical="center"/>
    </xf>
    <xf numFmtId="172" fontId="19" fillId="0" borderId="32" xfId="0" applyNumberFormat="1" applyFont="1" applyBorder="1" applyAlignment="1">
      <alignment horizontal="center" vertical="center"/>
    </xf>
    <xf numFmtId="172" fontId="10" fillId="33" borderId="75" xfId="0" applyNumberFormat="1" applyFont="1" applyFill="1" applyBorder="1" applyAlignment="1" quotePrefix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172" fontId="75" fillId="0" borderId="32" xfId="0" applyNumberFormat="1" applyFont="1" applyFill="1" applyBorder="1" applyAlignment="1">
      <alignment horizontal="center" vertical="center"/>
    </xf>
    <xf numFmtId="0" fontId="0" fillId="0" borderId="28" xfId="0" applyBorder="1" applyAlignment="1" quotePrefix="1">
      <alignment horizontal="center" vertical="center"/>
    </xf>
    <xf numFmtId="172" fontId="10" fillId="33" borderId="41" xfId="0" applyNumberFormat="1" applyFont="1" applyFill="1" applyBorder="1" applyAlignment="1" quotePrefix="1">
      <alignment horizontal="center" vertical="center"/>
    </xf>
    <xf numFmtId="172" fontId="75" fillId="0" borderId="42" xfId="0" applyNumberFormat="1" applyFont="1" applyBorder="1" applyAlignment="1">
      <alignment horizontal="center" vertical="center"/>
    </xf>
    <xf numFmtId="0" fontId="0" fillId="0" borderId="20" xfId="0" applyBorder="1" applyAlignment="1" quotePrefix="1">
      <alignment horizontal="center" vertical="center"/>
    </xf>
    <xf numFmtId="0" fontId="0" fillId="0" borderId="42" xfId="0" applyBorder="1" applyAlignment="1" quotePrefix="1">
      <alignment horizontal="center" vertical="center"/>
    </xf>
    <xf numFmtId="172" fontId="19" fillId="0" borderId="42" xfId="0" applyNumberFormat="1" applyFont="1" applyBorder="1" applyAlignment="1">
      <alignment horizontal="center" vertical="center"/>
    </xf>
    <xf numFmtId="172" fontId="19" fillId="0" borderId="64" xfId="0" applyNumberFormat="1" applyFont="1" applyBorder="1" applyAlignment="1">
      <alignment horizontal="center" vertical="center"/>
    </xf>
    <xf numFmtId="0" fontId="0" fillId="33" borderId="75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33" xfId="0" applyFill="1" applyBorder="1" applyAlignment="1">
      <alignment horizontal="left" vertical="center"/>
    </xf>
    <xf numFmtId="172" fontId="10" fillId="33" borderId="51" xfId="0" applyNumberFormat="1" applyFont="1" applyFill="1" applyBorder="1" applyAlignment="1" quotePrefix="1">
      <alignment horizontal="center" vertical="center"/>
    </xf>
    <xf numFmtId="172" fontId="10" fillId="33" borderId="15" xfId="0" applyNumberFormat="1" applyFont="1" applyFill="1" applyBorder="1" applyAlignment="1">
      <alignment horizontal="center" vertical="center"/>
    </xf>
    <xf numFmtId="172" fontId="10" fillId="33" borderId="50" xfId="0" applyNumberFormat="1" applyFont="1" applyFill="1" applyBorder="1" applyAlignment="1">
      <alignment horizontal="center" vertical="center"/>
    </xf>
    <xf numFmtId="172" fontId="75" fillId="0" borderId="25" xfId="0" applyNumberFormat="1" applyFont="1" applyBorder="1" applyAlignment="1">
      <alignment horizontal="center" vertical="center"/>
    </xf>
    <xf numFmtId="172" fontId="76" fillId="0" borderId="27" xfId="0" applyNumberFormat="1" applyFont="1" applyBorder="1" applyAlignment="1">
      <alignment horizontal="center" vertical="center"/>
    </xf>
    <xf numFmtId="172" fontId="0" fillId="0" borderId="32" xfId="0" applyNumberFormat="1" applyFont="1" applyFill="1" applyBorder="1" applyAlignment="1">
      <alignment horizontal="center" vertical="center"/>
    </xf>
    <xf numFmtId="172" fontId="19" fillId="0" borderId="29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75" fillId="35" borderId="28" xfId="0" applyFont="1" applyFill="1" applyBorder="1" applyAlignment="1">
      <alignment horizontal="center" vertical="center"/>
    </xf>
    <xf numFmtId="0" fontId="75" fillId="35" borderId="29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172" fontId="76" fillId="0" borderId="20" xfId="0" applyNumberFormat="1" applyFont="1" applyBorder="1" applyAlignment="1">
      <alignment horizontal="center" vertical="center"/>
    </xf>
    <xf numFmtId="172" fontId="76" fillId="0" borderId="61" xfId="0" applyNumberFormat="1" applyFont="1" applyBorder="1" applyAlignment="1">
      <alignment horizontal="center" vertical="center"/>
    </xf>
    <xf numFmtId="172" fontId="76" fillId="0" borderId="73" xfId="0" applyNumberFormat="1" applyFont="1" applyBorder="1" applyAlignment="1">
      <alignment horizontal="center" vertical="center"/>
    </xf>
    <xf numFmtId="172" fontId="4" fillId="0" borderId="25" xfId="0" applyNumberFormat="1" applyFont="1" applyBorder="1" applyAlignment="1">
      <alignment horizontal="center" vertical="center"/>
    </xf>
    <xf numFmtId="0" fontId="0" fillId="33" borderId="75" xfId="0" applyFont="1" applyFill="1" applyBorder="1" applyAlignment="1">
      <alignment horizontal="left" vertical="center"/>
    </xf>
    <xf numFmtId="172" fontId="73" fillId="0" borderId="75" xfId="0" applyNumberFormat="1" applyFont="1" applyBorder="1" applyAlignment="1">
      <alignment horizontal="center" vertical="center"/>
    </xf>
    <xf numFmtId="172" fontId="75" fillId="0" borderId="75" xfId="0" applyNumberFormat="1" applyFont="1" applyBorder="1" applyAlignment="1">
      <alignment horizontal="center" vertical="center"/>
    </xf>
    <xf numFmtId="172" fontId="4" fillId="0" borderId="32" xfId="0" applyNumberFormat="1" applyFont="1" applyFill="1" applyBorder="1" applyAlignment="1">
      <alignment horizontal="center" vertical="center"/>
    </xf>
    <xf numFmtId="172" fontId="4" fillId="0" borderId="16" xfId="0" applyNumberFormat="1" applyFont="1" applyFill="1" applyBorder="1" applyAlignment="1">
      <alignment horizontal="center" vertical="center"/>
    </xf>
    <xf numFmtId="172" fontId="4" fillId="0" borderId="64" xfId="0" applyNumberFormat="1" applyFont="1" applyFill="1" applyBorder="1" applyAlignment="1">
      <alignment horizontal="center" vertical="center"/>
    </xf>
    <xf numFmtId="0" fontId="19" fillId="0" borderId="91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34" borderId="19" xfId="0" applyFont="1" applyFill="1" applyBorder="1" applyAlignment="1">
      <alignment horizontal="center" vertical="center"/>
    </xf>
    <xf numFmtId="0" fontId="22" fillId="0" borderId="0" xfId="0" applyFont="1" applyAlignment="1" quotePrefix="1">
      <alignment horizontal="center" vertical="center"/>
    </xf>
    <xf numFmtId="0" fontId="19" fillId="34" borderId="92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1" fontId="81" fillId="0" borderId="25" xfId="0" applyNumberFormat="1" applyFont="1" applyBorder="1" applyAlignment="1">
      <alignment horizontal="center" vertical="center"/>
    </xf>
    <xf numFmtId="1" fontId="81" fillId="0" borderId="27" xfId="0" applyNumberFormat="1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0" fillId="33" borderId="85" xfId="0" applyFill="1" applyBorder="1" applyAlignment="1">
      <alignment horizontal="left" vertical="center"/>
    </xf>
    <xf numFmtId="0" fontId="0" fillId="33" borderId="40" xfId="0" applyFill="1" applyBorder="1" applyAlignment="1">
      <alignment horizontal="left" vertical="center"/>
    </xf>
    <xf numFmtId="0" fontId="0" fillId="33" borderId="84" xfId="0" applyFill="1" applyBorder="1" applyAlignment="1">
      <alignment horizontal="left" vertical="center"/>
    </xf>
    <xf numFmtId="0" fontId="74" fillId="35" borderId="28" xfId="0" applyFont="1" applyFill="1" applyBorder="1" applyAlignment="1">
      <alignment horizontal="center" vertical="center"/>
    </xf>
    <xf numFmtId="0" fontId="74" fillId="35" borderId="29" xfId="0" applyFont="1" applyFill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172" fontId="76" fillId="0" borderId="75" xfId="0" applyNumberFormat="1" applyFont="1" applyBorder="1" applyAlignment="1">
      <alignment horizontal="center" vertical="center"/>
    </xf>
    <xf numFmtId="172" fontId="76" fillId="0" borderId="16" xfId="0" applyNumberFormat="1" applyFont="1" applyBorder="1" applyAlignment="1">
      <alignment horizontal="center" vertical="center"/>
    </xf>
    <xf numFmtId="172" fontId="76" fillId="0" borderId="64" xfId="0" applyNumberFormat="1" applyFont="1" applyBorder="1" applyAlignment="1">
      <alignment horizontal="center" vertical="center"/>
    </xf>
    <xf numFmtId="172" fontId="73" fillId="0" borderId="61" xfId="0" applyNumberFormat="1" applyFont="1" applyBorder="1" applyAlignment="1">
      <alignment horizontal="center" vertical="center"/>
    </xf>
    <xf numFmtId="0" fontId="0" fillId="0" borderId="73" xfId="0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8"/>
  <sheetViews>
    <sheetView showGridLines="0" tabSelected="1" zoomScalePageLayoutView="0" workbookViewId="0" topLeftCell="A36">
      <selection activeCell="A47" sqref="A47"/>
    </sheetView>
  </sheetViews>
  <sheetFormatPr defaultColWidth="9.140625" defaultRowHeight="12.75"/>
  <cols>
    <col min="1" max="1" width="3.00390625" style="0" customWidth="1"/>
    <col min="2" max="54" width="1.7109375" style="0" customWidth="1"/>
  </cols>
  <sheetData>
    <row r="1" spans="1:54" ht="19.5">
      <c r="A1" s="300" t="s">
        <v>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</row>
    <row r="2" spans="1:54" ht="12.75">
      <c r="A2" s="301" t="s">
        <v>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</row>
    <row r="3" spans="1:54" ht="12.75">
      <c r="A3" s="302" t="s">
        <v>2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  <c r="AX3" s="302"/>
      <c r="AY3" s="302"/>
      <c r="AZ3" s="302"/>
      <c r="BA3" s="302"/>
      <c r="BB3" s="302"/>
    </row>
    <row r="4" spans="1:54" ht="12.75">
      <c r="A4" s="302" t="s">
        <v>3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</row>
    <row r="5" spans="1:54" ht="12.75">
      <c r="A5" s="312" t="s">
        <v>4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312"/>
      <c r="AY5" s="312"/>
      <c r="AZ5" s="312"/>
      <c r="BA5" s="312"/>
      <c r="BB5" s="312"/>
    </row>
    <row r="7" spans="1:54" ht="25.5">
      <c r="A7" s="313" t="s">
        <v>38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313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</row>
    <row r="8" spans="1:54" ht="19.5" thickBot="1">
      <c r="A8" s="1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3"/>
      <c r="AL8" s="2"/>
      <c r="AM8" s="3" t="s">
        <v>31</v>
      </c>
      <c r="AN8" s="2"/>
      <c r="AO8" s="2"/>
      <c r="AP8" s="3"/>
      <c r="AQ8" s="2"/>
      <c r="AR8" s="2"/>
      <c r="AS8" s="2"/>
      <c r="AT8" s="2"/>
      <c r="AU8" s="3"/>
      <c r="AV8" s="2"/>
      <c r="AW8" s="2"/>
      <c r="AX8" s="2"/>
      <c r="AY8" s="2"/>
      <c r="AZ8" s="3"/>
      <c r="BA8" s="2"/>
      <c r="BB8" s="2"/>
    </row>
    <row r="9" spans="1:54" s="2" customFormat="1" ht="14.25" thickBot="1" thickTop="1">
      <c r="A9" s="232" t="s">
        <v>6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4"/>
      <c r="V9" s="398">
        <v>1</v>
      </c>
      <c r="W9" s="399"/>
      <c r="X9" s="399"/>
      <c r="Y9" s="399"/>
      <c r="Z9" s="400"/>
      <c r="AA9" s="401">
        <v>2</v>
      </c>
      <c r="AB9" s="399"/>
      <c r="AC9" s="399"/>
      <c r="AD9" s="399"/>
      <c r="AE9" s="400"/>
      <c r="AF9" s="401">
        <v>3</v>
      </c>
      <c r="AG9" s="399"/>
      <c r="AH9" s="399"/>
      <c r="AI9" s="399"/>
      <c r="AJ9" s="400"/>
      <c r="AK9" s="401">
        <v>4</v>
      </c>
      <c r="AL9" s="399"/>
      <c r="AM9" s="399"/>
      <c r="AN9" s="399"/>
      <c r="AO9" s="400"/>
      <c r="AP9" s="401">
        <v>5</v>
      </c>
      <c r="AQ9" s="399"/>
      <c r="AR9" s="399"/>
      <c r="AS9" s="399"/>
      <c r="AT9" s="402"/>
      <c r="AU9" s="393" t="s">
        <v>7</v>
      </c>
      <c r="AV9" s="394"/>
      <c r="AW9" s="393" t="s">
        <v>8</v>
      </c>
      <c r="AX9" s="394"/>
      <c r="AY9" s="393" t="s">
        <v>9</v>
      </c>
      <c r="AZ9" s="394"/>
      <c r="BA9" s="393" t="s">
        <v>163</v>
      </c>
      <c r="BB9" s="394"/>
    </row>
    <row r="10" spans="1:54" s="2" customFormat="1" ht="13.5" thickTop="1">
      <c r="A10" s="279">
        <v>1</v>
      </c>
      <c r="B10" s="280" t="s">
        <v>97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2"/>
      <c r="V10" s="403"/>
      <c r="W10" s="404"/>
      <c r="X10" s="404"/>
      <c r="Y10" s="404"/>
      <c r="Z10" s="405"/>
      <c r="AA10" s="406">
        <v>2</v>
      </c>
      <c r="AB10" s="407"/>
      <c r="AC10" s="153" t="s">
        <v>10</v>
      </c>
      <c r="AD10" s="407">
        <v>3</v>
      </c>
      <c r="AE10" s="409"/>
      <c r="AF10" s="383">
        <v>4</v>
      </c>
      <c r="AG10" s="381"/>
      <c r="AH10" s="193" t="s">
        <v>10</v>
      </c>
      <c r="AI10" s="381">
        <v>2</v>
      </c>
      <c r="AJ10" s="382"/>
      <c r="AK10" s="383">
        <v>7</v>
      </c>
      <c r="AL10" s="381"/>
      <c r="AM10" s="193" t="s">
        <v>10</v>
      </c>
      <c r="AN10" s="381">
        <v>1</v>
      </c>
      <c r="AO10" s="382"/>
      <c r="AP10" s="383">
        <v>9</v>
      </c>
      <c r="AQ10" s="381"/>
      <c r="AR10" s="193" t="s">
        <v>10</v>
      </c>
      <c r="AS10" s="381">
        <v>4</v>
      </c>
      <c r="AT10" s="395"/>
      <c r="AU10" s="396">
        <f>SUM(AA10+AF10+AK10+AP10)</f>
        <v>22</v>
      </c>
      <c r="AV10" s="397"/>
      <c r="AW10" s="396">
        <f aca="true" t="shared" si="0" ref="AW10:AW19">SUM(Y10+AD10+AI10+AN10+AS10)</f>
        <v>10</v>
      </c>
      <c r="AX10" s="397"/>
      <c r="AY10" s="475">
        <v>9</v>
      </c>
      <c r="AZ10" s="476"/>
      <c r="BA10" s="475">
        <f>SUM(AY10:AZ11)</f>
        <v>18</v>
      </c>
      <c r="BB10" s="476"/>
    </row>
    <row r="11" spans="1:54" s="2" customFormat="1" ht="13.5" thickBot="1">
      <c r="A11" s="314"/>
      <c r="B11" s="283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5"/>
      <c r="V11" s="127"/>
      <c r="W11" s="125"/>
      <c r="X11" s="125"/>
      <c r="Y11" s="125"/>
      <c r="Z11" s="126"/>
      <c r="AA11" s="408">
        <v>3</v>
      </c>
      <c r="AB11" s="384"/>
      <c r="AC11" s="178" t="s">
        <v>10</v>
      </c>
      <c r="AD11" s="384">
        <v>4</v>
      </c>
      <c r="AE11" s="385"/>
      <c r="AF11" s="386">
        <v>4</v>
      </c>
      <c r="AG11" s="370"/>
      <c r="AH11" s="192" t="s">
        <v>10</v>
      </c>
      <c r="AI11" s="370">
        <v>2</v>
      </c>
      <c r="AJ11" s="371"/>
      <c r="AK11" s="386">
        <v>5</v>
      </c>
      <c r="AL11" s="370"/>
      <c r="AM11" s="192" t="s">
        <v>10</v>
      </c>
      <c r="AN11" s="370">
        <v>1</v>
      </c>
      <c r="AO11" s="371"/>
      <c r="AP11" s="386">
        <v>5</v>
      </c>
      <c r="AQ11" s="370"/>
      <c r="AR11" s="192" t="s">
        <v>10</v>
      </c>
      <c r="AS11" s="370">
        <v>3</v>
      </c>
      <c r="AT11" s="389"/>
      <c r="AU11" s="387">
        <f>SUM(AA11+AF11+AK11+AP11)</f>
        <v>17</v>
      </c>
      <c r="AV11" s="388"/>
      <c r="AW11" s="387">
        <f t="shared" si="0"/>
        <v>10</v>
      </c>
      <c r="AX11" s="388"/>
      <c r="AY11" s="445">
        <v>9</v>
      </c>
      <c r="AZ11" s="446"/>
      <c r="BA11" s="307"/>
      <c r="BB11" s="308"/>
    </row>
    <row r="12" spans="1:54" s="2" customFormat="1" ht="13.5" thickBot="1">
      <c r="A12" s="366">
        <v>2</v>
      </c>
      <c r="B12" s="255" t="s">
        <v>98</v>
      </c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7"/>
      <c r="V12" s="368">
        <v>3</v>
      </c>
      <c r="W12" s="355"/>
      <c r="X12" s="194" t="s">
        <v>10</v>
      </c>
      <c r="Y12" s="355">
        <v>2</v>
      </c>
      <c r="Z12" s="356"/>
      <c r="AA12" s="361"/>
      <c r="AB12" s="362"/>
      <c r="AC12" s="362"/>
      <c r="AD12" s="362"/>
      <c r="AE12" s="363"/>
      <c r="AF12" s="357">
        <v>6</v>
      </c>
      <c r="AG12" s="355"/>
      <c r="AH12" s="194" t="s">
        <v>10</v>
      </c>
      <c r="AI12" s="355">
        <v>2</v>
      </c>
      <c r="AJ12" s="356"/>
      <c r="AK12" s="357">
        <v>7</v>
      </c>
      <c r="AL12" s="355"/>
      <c r="AM12" s="194" t="s">
        <v>10</v>
      </c>
      <c r="AN12" s="355">
        <v>2</v>
      </c>
      <c r="AO12" s="356"/>
      <c r="AP12" s="357">
        <v>3</v>
      </c>
      <c r="AQ12" s="355"/>
      <c r="AR12" s="194" t="s">
        <v>10</v>
      </c>
      <c r="AS12" s="355">
        <v>0</v>
      </c>
      <c r="AT12" s="365"/>
      <c r="AU12" s="343">
        <f>SUM(V12+AF12+AK12+AP12)</f>
        <v>19</v>
      </c>
      <c r="AV12" s="344"/>
      <c r="AW12" s="343">
        <f t="shared" si="0"/>
        <v>6</v>
      </c>
      <c r="AX12" s="344"/>
      <c r="AY12" s="458">
        <v>12</v>
      </c>
      <c r="AZ12" s="459"/>
      <c r="BA12" s="439">
        <f>SUM(AY12:AZ13)</f>
        <v>24</v>
      </c>
      <c r="BB12" s="440"/>
    </row>
    <row r="13" spans="1:54" s="2" customFormat="1" ht="13.5" thickBot="1">
      <c r="A13" s="314"/>
      <c r="B13" s="367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7"/>
      <c r="V13" s="369">
        <v>4</v>
      </c>
      <c r="W13" s="370"/>
      <c r="X13" s="192" t="s">
        <v>10</v>
      </c>
      <c r="Y13" s="370">
        <v>3</v>
      </c>
      <c r="Z13" s="371"/>
      <c r="AA13" s="124"/>
      <c r="AB13" s="125"/>
      <c r="AC13" s="125"/>
      <c r="AD13" s="125"/>
      <c r="AE13" s="126"/>
      <c r="AF13" s="386">
        <v>4</v>
      </c>
      <c r="AG13" s="370"/>
      <c r="AH13" s="192" t="s">
        <v>10</v>
      </c>
      <c r="AI13" s="370">
        <v>1</v>
      </c>
      <c r="AJ13" s="371"/>
      <c r="AK13" s="390">
        <v>5</v>
      </c>
      <c r="AL13" s="391"/>
      <c r="AM13" s="226" t="s">
        <v>10</v>
      </c>
      <c r="AN13" s="391">
        <v>0</v>
      </c>
      <c r="AO13" s="392"/>
      <c r="AP13" s="386">
        <v>6</v>
      </c>
      <c r="AQ13" s="370"/>
      <c r="AR13" s="192" t="s">
        <v>10</v>
      </c>
      <c r="AS13" s="370">
        <v>1</v>
      </c>
      <c r="AT13" s="389"/>
      <c r="AU13" s="387">
        <f>SUM(V13+AF13+AK13+AP13)</f>
        <v>19</v>
      </c>
      <c r="AV13" s="388"/>
      <c r="AW13" s="387">
        <f t="shared" si="0"/>
        <v>5</v>
      </c>
      <c r="AX13" s="388"/>
      <c r="AY13" s="445">
        <v>12</v>
      </c>
      <c r="AZ13" s="446"/>
      <c r="BA13" s="439"/>
      <c r="BB13" s="440"/>
    </row>
    <row r="14" spans="1:54" s="2" customFormat="1" ht="13.5" thickBot="1">
      <c r="A14" s="366">
        <v>3</v>
      </c>
      <c r="B14" s="255" t="s">
        <v>99</v>
      </c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7"/>
      <c r="V14" s="372">
        <v>2</v>
      </c>
      <c r="W14" s="373"/>
      <c r="X14" s="183" t="s">
        <v>10</v>
      </c>
      <c r="Y14" s="373">
        <v>4</v>
      </c>
      <c r="Z14" s="374"/>
      <c r="AA14" s="378">
        <v>2</v>
      </c>
      <c r="AB14" s="379"/>
      <c r="AC14" s="156" t="s">
        <v>10</v>
      </c>
      <c r="AD14" s="379">
        <v>6</v>
      </c>
      <c r="AE14" s="380"/>
      <c r="AF14" s="361"/>
      <c r="AG14" s="362"/>
      <c r="AH14" s="362"/>
      <c r="AI14" s="362"/>
      <c r="AJ14" s="363"/>
      <c r="AK14" s="357">
        <v>3</v>
      </c>
      <c r="AL14" s="355"/>
      <c r="AM14" s="194" t="s">
        <v>10</v>
      </c>
      <c r="AN14" s="355">
        <v>1</v>
      </c>
      <c r="AO14" s="356"/>
      <c r="AP14" s="357">
        <v>5</v>
      </c>
      <c r="AQ14" s="355"/>
      <c r="AR14" s="194" t="s">
        <v>10</v>
      </c>
      <c r="AS14" s="355">
        <v>2</v>
      </c>
      <c r="AT14" s="365"/>
      <c r="AU14" s="343">
        <f>SUM(V14+AA14+AK14+AP14)</f>
        <v>12</v>
      </c>
      <c r="AV14" s="344"/>
      <c r="AW14" s="343">
        <f t="shared" si="0"/>
        <v>13</v>
      </c>
      <c r="AX14" s="344"/>
      <c r="AY14" s="458">
        <v>6</v>
      </c>
      <c r="AZ14" s="459"/>
      <c r="BA14" s="439">
        <f>SUM(AY14:AZ15)</f>
        <v>12</v>
      </c>
      <c r="BB14" s="440"/>
    </row>
    <row r="15" spans="1:54" s="2" customFormat="1" ht="13.5" thickBot="1">
      <c r="A15" s="346"/>
      <c r="B15" s="258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60"/>
      <c r="V15" s="375">
        <v>2</v>
      </c>
      <c r="W15" s="376"/>
      <c r="X15" s="177" t="s">
        <v>10</v>
      </c>
      <c r="Y15" s="376">
        <v>4</v>
      </c>
      <c r="Z15" s="377"/>
      <c r="AA15" s="339">
        <v>1</v>
      </c>
      <c r="AB15" s="340"/>
      <c r="AC15" s="191" t="s">
        <v>10</v>
      </c>
      <c r="AD15" s="340">
        <v>4</v>
      </c>
      <c r="AE15" s="342"/>
      <c r="AF15" s="128"/>
      <c r="AG15" s="129"/>
      <c r="AH15" s="129"/>
      <c r="AI15" s="129"/>
      <c r="AJ15" s="130"/>
      <c r="AK15" s="358">
        <v>4</v>
      </c>
      <c r="AL15" s="359"/>
      <c r="AM15" s="195" t="s">
        <v>10</v>
      </c>
      <c r="AN15" s="359">
        <v>0</v>
      </c>
      <c r="AO15" s="360"/>
      <c r="AP15" s="358">
        <v>3</v>
      </c>
      <c r="AQ15" s="359"/>
      <c r="AR15" s="195" t="s">
        <v>10</v>
      </c>
      <c r="AS15" s="359">
        <v>0</v>
      </c>
      <c r="AT15" s="364"/>
      <c r="AU15" s="337">
        <f>SUM(V15+AA15+AF15+AK15+AP15)</f>
        <v>10</v>
      </c>
      <c r="AV15" s="338"/>
      <c r="AW15" s="337">
        <f t="shared" si="0"/>
        <v>8</v>
      </c>
      <c r="AX15" s="338"/>
      <c r="AY15" s="445">
        <v>6</v>
      </c>
      <c r="AZ15" s="446"/>
      <c r="BA15" s="439"/>
      <c r="BB15" s="440"/>
    </row>
    <row r="16" spans="1:54" s="2" customFormat="1" ht="13.5" thickBot="1">
      <c r="A16" s="314">
        <v>4</v>
      </c>
      <c r="B16" s="283" t="s">
        <v>100</v>
      </c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5"/>
      <c r="V16" s="320">
        <v>1</v>
      </c>
      <c r="W16" s="321"/>
      <c r="X16" s="154" t="s">
        <v>10</v>
      </c>
      <c r="Y16" s="321">
        <v>7</v>
      </c>
      <c r="Z16" s="322"/>
      <c r="AA16" s="352">
        <v>2</v>
      </c>
      <c r="AB16" s="353"/>
      <c r="AC16" s="180" t="s">
        <v>10</v>
      </c>
      <c r="AD16" s="353">
        <v>7</v>
      </c>
      <c r="AE16" s="354"/>
      <c r="AF16" s="325">
        <v>1</v>
      </c>
      <c r="AG16" s="321"/>
      <c r="AH16" s="154" t="s">
        <v>10</v>
      </c>
      <c r="AI16" s="321">
        <v>3</v>
      </c>
      <c r="AJ16" s="322"/>
      <c r="AK16" s="332"/>
      <c r="AL16" s="333"/>
      <c r="AM16" s="333"/>
      <c r="AN16" s="333"/>
      <c r="AO16" s="351"/>
      <c r="AP16" s="325">
        <v>3</v>
      </c>
      <c r="AQ16" s="321"/>
      <c r="AR16" s="154" t="s">
        <v>10</v>
      </c>
      <c r="AS16" s="321">
        <v>4</v>
      </c>
      <c r="AT16" s="345"/>
      <c r="AU16" s="335">
        <f>SUM(V16+AA16+AF16+AP16)</f>
        <v>7</v>
      </c>
      <c r="AV16" s="336"/>
      <c r="AW16" s="335">
        <f t="shared" si="0"/>
        <v>21</v>
      </c>
      <c r="AX16" s="336"/>
      <c r="AY16" s="307">
        <v>0</v>
      </c>
      <c r="AZ16" s="308"/>
      <c r="BA16" s="439">
        <f>SUM(AY16:AZ17)</f>
        <v>0</v>
      </c>
      <c r="BB16" s="440"/>
    </row>
    <row r="17" spans="1:54" s="2" customFormat="1" ht="13.5" thickBot="1">
      <c r="A17" s="346"/>
      <c r="B17" s="347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9"/>
      <c r="V17" s="350">
        <v>1</v>
      </c>
      <c r="W17" s="340"/>
      <c r="X17" s="191" t="s">
        <v>10</v>
      </c>
      <c r="Y17" s="340">
        <v>5</v>
      </c>
      <c r="Z17" s="342"/>
      <c r="AA17" s="339">
        <v>0</v>
      </c>
      <c r="AB17" s="340"/>
      <c r="AC17" s="191" t="s">
        <v>10</v>
      </c>
      <c r="AD17" s="340">
        <v>5</v>
      </c>
      <c r="AE17" s="342"/>
      <c r="AF17" s="339">
        <v>0</v>
      </c>
      <c r="AG17" s="340"/>
      <c r="AH17" s="191" t="s">
        <v>10</v>
      </c>
      <c r="AI17" s="340">
        <v>4</v>
      </c>
      <c r="AJ17" s="342"/>
      <c r="AK17" s="128"/>
      <c r="AL17" s="129"/>
      <c r="AM17" s="129"/>
      <c r="AN17" s="129"/>
      <c r="AO17" s="130"/>
      <c r="AP17" s="339">
        <v>1</v>
      </c>
      <c r="AQ17" s="340"/>
      <c r="AR17" s="191" t="s">
        <v>10</v>
      </c>
      <c r="AS17" s="340">
        <v>5</v>
      </c>
      <c r="AT17" s="341"/>
      <c r="AU17" s="337">
        <f>SUM(V17+AF17+AK17+AP17)</f>
        <v>2</v>
      </c>
      <c r="AV17" s="338"/>
      <c r="AW17" s="337">
        <f t="shared" si="0"/>
        <v>19</v>
      </c>
      <c r="AX17" s="338"/>
      <c r="AY17" s="445">
        <v>0</v>
      </c>
      <c r="AZ17" s="446"/>
      <c r="BA17" s="439"/>
      <c r="BB17" s="440"/>
    </row>
    <row r="18" spans="1:54" s="2" customFormat="1" ht="13.5" thickBot="1">
      <c r="A18" s="314">
        <v>5</v>
      </c>
      <c r="B18" s="316" t="s">
        <v>101</v>
      </c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7"/>
      <c r="V18" s="320">
        <v>4</v>
      </c>
      <c r="W18" s="321"/>
      <c r="X18" s="154" t="s">
        <v>10</v>
      </c>
      <c r="Y18" s="321">
        <v>9</v>
      </c>
      <c r="Z18" s="322"/>
      <c r="AA18" s="325">
        <v>0</v>
      </c>
      <c r="AB18" s="321"/>
      <c r="AC18" s="154" t="s">
        <v>10</v>
      </c>
      <c r="AD18" s="321">
        <v>3</v>
      </c>
      <c r="AE18" s="322"/>
      <c r="AF18" s="325">
        <v>2</v>
      </c>
      <c r="AG18" s="321"/>
      <c r="AH18" s="154" t="s">
        <v>10</v>
      </c>
      <c r="AI18" s="321">
        <v>5</v>
      </c>
      <c r="AJ18" s="322"/>
      <c r="AK18" s="326">
        <v>4</v>
      </c>
      <c r="AL18" s="327"/>
      <c r="AM18" s="196" t="s">
        <v>10</v>
      </c>
      <c r="AN18" s="327">
        <v>3</v>
      </c>
      <c r="AO18" s="328"/>
      <c r="AP18" s="332"/>
      <c r="AQ18" s="333"/>
      <c r="AR18" s="333"/>
      <c r="AS18" s="333"/>
      <c r="AT18" s="334"/>
      <c r="AU18" s="335">
        <f>SUM(V18+AA18+AF18+AK18)</f>
        <v>10</v>
      </c>
      <c r="AV18" s="336"/>
      <c r="AW18" s="335">
        <f t="shared" si="0"/>
        <v>20</v>
      </c>
      <c r="AX18" s="336"/>
      <c r="AY18" s="307">
        <v>3</v>
      </c>
      <c r="AZ18" s="308"/>
      <c r="BA18" s="439">
        <f>SUM(AY18:AZ19)</f>
        <v>6</v>
      </c>
      <c r="BB18" s="440"/>
    </row>
    <row r="19" spans="1:54" s="2" customFormat="1" ht="13.5" thickBot="1">
      <c r="A19" s="315"/>
      <c r="B19" s="318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9"/>
      <c r="V19" s="309">
        <v>3</v>
      </c>
      <c r="W19" s="310"/>
      <c r="X19" s="179" t="s">
        <v>10</v>
      </c>
      <c r="Y19" s="310">
        <v>5</v>
      </c>
      <c r="Z19" s="311"/>
      <c r="AA19" s="329">
        <v>1</v>
      </c>
      <c r="AB19" s="330"/>
      <c r="AC19" s="155" t="s">
        <v>10</v>
      </c>
      <c r="AD19" s="330">
        <v>6</v>
      </c>
      <c r="AE19" s="331"/>
      <c r="AF19" s="323">
        <v>0</v>
      </c>
      <c r="AG19" s="310"/>
      <c r="AH19" s="179" t="s">
        <v>10</v>
      </c>
      <c r="AI19" s="310">
        <v>3</v>
      </c>
      <c r="AJ19" s="311"/>
      <c r="AK19" s="305">
        <v>5</v>
      </c>
      <c r="AL19" s="306"/>
      <c r="AM19" s="220" t="s">
        <v>10</v>
      </c>
      <c r="AN19" s="306">
        <v>1</v>
      </c>
      <c r="AO19" s="324"/>
      <c r="AP19" s="122"/>
      <c r="AQ19" s="122"/>
      <c r="AR19" s="122"/>
      <c r="AS19" s="122"/>
      <c r="AT19" s="123"/>
      <c r="AU19" s="303">
        <f>SUM(V19+AA19+AF19+AK19+AP19)</f>
        <v>9</v>
      </c>
      <c r="AV19" s="304"/>
      <c r="AW19" s="303">
        <f t="shared" si="0"/>
        <v>15</v>
      </c>
      <c r="AX19" s="304"/>
      <c r="AY19" s="443">
        <v>3</v>
      </c>
      <c r="AZ19" s="444"/>
      <c r="BA19" s="441"/>
      <c r="BB19" s="442"/>
    </row>
    <row r="20" spans="1:52" s="2" customFormat="1" ht="14.25" thickBot="1" thickTop="1">
      <c r="A20" s="12"/>
      <c r="AP20" s="291" t="s">
        <v>11</v>
      </c>
      <c r="AQ20" s="292"/>
      <c r="AR20" s="292"/>
      <c r="AS20" s="292"/>
      <c r="AT20" s="293"/>
      <c r="AU20" s="297">
        <f>SUM(AU10:AV19)</f>
        <v>127</v>
      </c>
      <c r="AV20" s="298"/>
      <c r="AW20" s="297">
        <f>SUM(AW10:AX19)</f>
        <v>127</v>
      </c>
      <c r="AX20" s="298"/>
      <c r="AY20" s="121"/>
      <c r="AZ20" s="14"/>
    </row>
    <row r="21" s="2" customFormat="1" ht="13.5" thickTop="1">
      <c r="A21" s="12"/>
    </row>
    <row r="22" s="2" customFormat="1" ht="12.75">
      <c r="A22" s="12"/>
    </row>
    <row r="23" spans="1:52" s="2" customFormat="1" ht="16.5" thickBo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299" t="s">
        <v>32</v>
      </c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</row>
    <row r="24" spans="1:52" s="2" customFormat="1" ht="14.25" thickBot="1" thickTop="1">
      <c r="A24" s="232" t="s">
        <v>24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4"/>
      <c r="V24" s="294">
        <v>1</v>
      </c>
      <c r="W24" s="289"/>
      <c r="X24" s="288">
        <v>2</v>
      </c>
      <c r="Y24" s="289"/>
      <c r="Z24" s="288">
        <v>3</v>
      </c>
      <c r="AA24" s="289"/>
      <c r="AB24" s="288">
        <v>4</v>
      </c>
      <c r="AC24" s="289"/>
      <c r="AD24" s="288">
        <v>5</v>
      </c>
      <c r="AE24" s="289"/>
      <c r="AF24" s="288">
        <v>6</v>
      </c>
      <c r="AG24" s="289"/>
      <c r="AH24" s="288">
        <v>7</v>
      </c>
      <c r="AI24" s="289"/>
      <c r="AJ24" s="288">
        <v>8</v>
      </c>
      <c r="AK24" s="289"/>
      <c r="AL24" s="288">
        <v>9</v>
      </c>
      <c r="AM24" s="289"/>
      <c r="AN24" s="288">
        <v>10</v>
      </c>
      <c r="AO24" s="289"/>
      <c r="AP24" s="288">
        <v>11</v>
      </c>
      <c r="AQ24" s="289"/>
      <c r="AR24" s="288">
        <v>12</v>
      </c>
      <c r="AS24" s="289"/>
      <c r="AT24" s="295"/>
      <c r="AU24" s="296"/>
      <c r="AV24" s="290"/>
      <c r="AW24" s="290"/>
      <c r="AX24" s="290"/>
      <c r="AY24" s="290"/>
      <c r="AZ24" s="290"/>
    </row>
    <row r="25" spans="1:52" s="2" customFormat="1" ht="13.5" thickTop="1">
      <c r="A25" s="279">
        <v>1</v>
      </c>
      <c r="B25" s="280" t="s">
        <v>97</v>
      </c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2"/>
      <c r="V25" s="286" t="s">
        <v>162</v>
      </c>
      <c r="W25" s="270"/>
      <c r="X25" s="269" t="s">
        <v>162</v>
      </c>
      <c r="Y25" s="270"/>
      <c r="Z25" s="269" t="s">
        <v>162</v>
      </c>
      <c r="AA25" s="270"/>
      <c r="AB25" s="269" t="s">
        <v>162</v>
      </c>
      <c r="AC25" s="270"/>
      <c r="AD25" s="269" t="s">
        <v>162</v>
      </c>
      <c r="AE25" s="270"/>
      <c r="AF25" s="269" t="s">
        <v>162</v>
      </c>
      <c r="AG25" s="270"/>
      <c r="AH25" s="269" t="s">
        <v>162</v>
      </c>
      <c r="AI25" s="270"/>
      <c r="AJ25" s="269" t="s">
        <v>162</v>
      </c>
      <c r="AK25" s="270"/>
      <c r="AL25" s="269" t="s">
        <v>162</v>
      </c>
      <c r="AM25" s="270"/>
      <c r="AN25" s="277"/>
      <c r="AO25" s="278"/>
      <c r="AP25" s="277"/>
      <c r="AQ25" s="278"/>
      <c r="AR25" s="277"/>
      <c r="AS25" s="287"/>
      <c r="AT25" s="239"/>
      <c r="AU25" s="240"/>
      <c r="AV25" s="241"/>
      <c r="AW25" s="241"/>
      <c r="AX25" s="241"/>
      <c r="AY25" s="241"/>
      <c r="AZ25" s="241"/>
    </row>
    <row r="26" spans="1:52" s="2" customFormat="1" ht="13.5" thickBot="1">
      <c r="A26" s="254"/>
      <c r="B26" s="283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5"/>
      <c r="V26" s="271" t="s">
        <v>162</v>
      </c>
      <c r="W26" s="272"/>
      <c r="X26" s="273" t="s">
        <v>162</v>
      </c>
      <c r="Y26" s="272"/>
      <c r="Z26" s="273" t="s">
        <v>162</v>
      </c>
      <c r="AA26" s="272"/>
      <c r="AB26" s="273" t="s">
        <v>162</v>
      </c>
      <c r="AC26" s="272"/>
      <c r="AD26" s="273" t="s">
        <v>162</v>
      </c>
      <c r="AE26" s="272"/>
      <c r="AF26" s="273" t="s">
        <v>162</v>
      </c>
      <c r="AG26" s="272"/>
      <c r="AH26" s="273" t="s">
        <v>162</v>
      </c>
      <c r="AI26" s="272"/>
      <c r="AJ26" s="273" t="s">
        <v>162</v>
      </c>
      <c r="AK26" s="272"/>
      <c r="AL26" s="273" t="s">
        <v>162</v>
      </c>
      <c r="AM26" s="272"/>
      <c r="AN26" s="274"/>
      <c r="AO26" s="275"/>
      <c r="AP26" s="274"/>
      <c r="AQ26" s="275"/>
      <c r="AR26" s="274"/>
      <c r="AS26" s="276"/>
      <c r="AT26" s="18"/>
      <c r="AU26" s="19"/>
      <c r="AV26" s="20"/>
      <c r="AW26" s="20"/>
      <c r="AX26" s="20"/>
      <c r="AY26" s="20"/>
      <c r="AZ26" s="20"/>
    </row>
    <row r="27" spans="1:52" s="2" customFormat="1" ht="12.75">
      <c r="A27" s="253">
        <v>2</v>
      </c>
      <c r="B27" s="255" t="s">
        <v>98</v>
      </c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7"/>
      <c r="V27" s="261" t="s">
        <v>162</v>
      </c>
      <c r="W27" s="262"/>
      <c r="X27" s="263" t="s">
        <v>162</v>
      </c>
      <c r="Y27" s="262"/>
      <c r="Z27" s="263" t="s">
        <v>162</v>
      </c>
      <c r="AA27" s="262"/>
      <c r="AB27" s="263" t="s">
        <v>162</v>
      </c>
      <c r="AC27" s="262"/>
      <c r="AD27" s="263" t="s">
        <v>162</v>
      </c>
      <c r="AE27" s="262"/>
      <c r="AF27" s="263" t="s">
        <v>162</v>
      </c>
      <c r="AG27" s="262"/>
      <c r="AH27" s="263" t="s">
        <v>162</v>
      </c>
      <c r="AI27" s="262"/>
      <c r="AJ27" s="263" t="s">
        <v>162</v>
      </c>
      <c r="AK27" s="262"/>
      <c r="AL27" s="263" t="s">
        <v>162</v>
      </c>
      <c r="AM27" s="262"/>
      <c r="AN27" s="263" t="s">
        <v>162</v>
      </c>
      <c r="AO27" s="262"/>
      <c r="AP27" s="263" t="s">
        <v>162</v>
      </c>
      <c r="AQ27" s="262"/>
      <c r="AR27" s="263" t="s">
        <v>162</v>
      </c>
      <c r="AS27" s="268"/>
      <c r="AT27" s="239"/>
      <c r="AU27" s="240"/>
      <c r="AV27" s="241"/>
      <c r="AW27" s="241"/>
      <c r="AX27" s="241"/>
      <c r="AY27" s="241"/>
      <c r="AZ27" s="241"/>
    </row>
    <row r="28" spans="1:52" s="2" customFormat="1" ht="13.5" thickBot="1">
      <c r="A28" s="254"/>
      <c r="B28" s="258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60"/>
      <c r="V28" s="264" t="s">
        <v>162</v>
      </c>
      <c r="W28" s="265"/>
      <c r="X28" s="266" t="s">
        <v>162</v>
      </c>
      <c r="Y28" s="265"/>
      <c r="Z28" s="266" t="s">
        <v>162</v>
      </c>
      <c r="AA28" s="265"/>
      <c r="AB28" s="266" t="s">
        <v>162</v>
      </c>
      <c r="AC28" s="265"/>
      <c r="AD28" s="266" t="s">
        <v>162</v>
      </c>
      <c r="AE28" s="265"/>
      <c r="AF28" s="266" t="s">
        <v>162</v>
      </c>
      <c r="AG28" s="265"/>
      <c r="AH28" s="266" t="s">
        <v>162</v>
      </c>
      <c r="AI28" s="265"/>
      <c r="AJ28" s="266" t="s">
        <v>162</v>
      </c>
      <c r="AK28" s="265"/>
      <c r="AL28" s="266" t="s">
        <v>162</v>
      </c>
      <c r="AM28" s="265"/>
      <c r="AN28" s="266" t="s">
        <v>162</v>
      </c>
      <c r="AO28" s="265"/>
      <c r="AP28" s="266" t="s">
        <v>162</v>
      </c>
      <c r="AQ28" s="265"/>
      <c r="AR28" s="266" t="s">
        <v>162</v>
      </c>
      <c r="AS28" s="267"/>
      <c r="AT28" s="18"/>
      <c r="AU28" s="19"/>
      <c r="AV28" s="20"/>
      <c r="AW28" s="20"/>
      <c r="AX28" s="20"/>
      <c r="AY28" s="20"/>
      <c r="AZ28" s="20"/>
    </row>
    <row r="29" spans="1:52" s="2" customFormat="1" ht="12.75">
      <c r="A29" s="253">
        <v>3</v>
      </c>
      <c r="B29" s="255" t="s">
        <v>99</v>
      </c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7"/>
      <c r="V29" s="261" t="s">
        <v>162</v>
      </c>
      <c r="W29" s="262"/>
      <c r="X29" s="263" t="s">
        <v>162</v>
      </c>
      <c r="Y29" s="262"/>
      <c r="Z29" s="263" t="s">
        <v>162</v>
      </c>
      <c r="AA29" s="262"/>
      <c r="AB29" s="263" t="s">
        <v>162</v>
      </c>
      <c r="AC29" s="262"/>
      <c r="AD29" s="263" t="s">
        <v>162</v>
      </c>
      <c r="AE29" s="262"/>
      <c r="AF29" s="263" t="s">
        <v>162</v>
      </c>
      <c r="AG29" s="262"/>
      <c r="AH29" s="237"/>
      <c r="AI29" s="246"/>
      <c r="AJ29" s="237"/>
      <c r="AK29" s="246"/>
      <c r="AL29" s="237"/>
      <c r="AM29" s="246"/>
      <c r="AN29" s="237"/>
      <c r="AO29" s="246"/>
      <c r="AP29" s="237"/>
      <c r="AQ29" s="246"/>
      <c r="AR29" s="237"/>
      <c r="AS29" s="238"/>
      <c r="AT29" s="239"/>
      <c r="AU29" s="240"/>
      <c r="AV29" s="241"/>
      <c r="AW29" s="241"/>
      <c r="AX29" s="241"/>
      <c r="AY29" s="241"/>
      <c r="AZ29" s="241"/>
    </row>
    <row r="30" spans="1:52" s="2" customFormat="1" ht="13.5" thickBot="1">
      <c r="A30" s="254"/>
      <c r="B30" s="258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60"/>
      <c r="V30" s="264" t="s">
        <v>162</v>
      </c>
      <c r="W30" s="265"/>
      <c r="X30" s="266" t="s">
        <v>162</v>
      </c>
      <c r="Y30" s="265"/>
      <c r="Z30" s="266" t="s">
        <v>162</v>
      </c>
      <c r="AA30" s="265"/>
      <c r="AB30" s="266" t="s">
        <v>162</v>
      </c>
      <c r="AC30" s="265"/>
      <c r="AD30" s="266" t="s">
        <v>162</v>
      </c>
      <c r="AE30" s="265"/>
      <c r="AF30" s="266" t="s">
        <v>162</v>
      </c>
      <c r="AG30" s="265"/>
      <c r="AH30" s="247"/>
      <c r="AI30" s="248"/>
      <c r="AJ30" s="247"/>
      <c r="AK30" s="248"/>
      <c r="AL30" s="247"/>
      <c r="AM30" s="248"/>
      <c r="AN30" s="247"/>
      <c r="AO30" s="248"/>
      <c r="AP30" s="247"/>
      <c r="AQ30" s="248"/>
      <c r="AR30" s="247"/>
      <c r="AS30" s="249"/>
      <c r="AT30" s="18"/>
      <c r="AU30" s="19"/>
      <c r="AV30" s="20"/>
      <c r="AW30" s="20"/>
      <c r="AX30" s="20"/>
      <c r="AY30" s="20"/>
      <c r="AZ30" s="20"/>
    </row>
    <row r="31" spans="1:52" s="2" customFormat="1" ht="12.75">
      <c r="A31" s="253">
        <v>4</v>
      </c>
      <c r="B31" s="423" t="s">
        <v>100</v>
      </c>
      <c r="C31" s="424"/>
      <c r="D31" s="424"/>
      <c r="E31" s="424"/>
      <c r="F31" s="424"/>
      <c r="G31" s="424"/>
      <c r="H31" s="424"/>
      <c r="I31" s="424"/>
      <c r="J31" s="424"/>
      <c r="K31" s="424"/>
      <c r="L31" s="424"/>
      <c r="M31" s="424"/>
      <c r="N31" s="424"/>
      <c r="O31" s="424"/>
      <c r="P31" s="424"/>
      <c r="Q31" s="424"/>
      <c r="R31" s="424"/>
      <c r="S31" s="424"/>
      <c r="T31" s="424"/>
      <c r="U31" s="425"/>
      <c r="V31" s="410"/>
      <c r="W31" s="246"/>
      <c r="X31" s="237"/>
      <c r="Y31" s="246"/>
      <c r="Z31" s="237"/>
      <c r="AA31" s="246"/>
      <c r="AB31" s="237"/>
      <c r="AC31" s="246"/>
      <c r="AD31" s="237"/>
      <c r="AE31" s="246"/>
      <c r="AF31" s="237"/>
      <c r="AG31" s="246"/>
      <c r="AH31" s="237"/>
      <c r="AI31" s="246"/>
      <c r="AJ31" s="237"/>
      <c r="AK31" s="246"/>
      <c r="AL31" s="237"/>
      <c r="AM31" s="246"/>
      <c r="AN31" s="237"/>
      <c r="AO31" s="246"/>
      <c r="AP31" s="237"/>
      <c r="AQ31" s="246"/>
      <c r="AR31" s="237"/>
      <c r="AS31" s="238"/>
      <c r="AT31" s="239"/>
      <c r="AU31" s="240"/>
      <c r="AV31" s="241"/>
      <c r="AW31" s="241"/>
      <c r="AX31" s="241"/>
      <c r="AY31" s="241"/>
      <c r="AZ31" s="241"/>
    </row>
    <row r="32" spans="1:52" s="2" customFormat="1" ht="13.5" thickBot="1">
      <c r="A32" s="254"/>
      <c r="B32" s="347"/>
      <c r="C32" s="348"/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9"/>
      <c r="V32" s="411"/>
      <c r="W32" s="248"/>
      <c r="X32" s="247"/>
      <c r="Y32" s="248"/>
      <c r="Z32" s="247"/>
      <c r="AA32" s="248"/>
      <c r="AB32" s="247"/>
      <c r="AC32" s="248"/>
      <c r="AD32" s="247"/>
      <c r="AE32" s="248"/>
      <c r="AF32" s="247"/>
      <c r="AG32" s="248"/>
      <c r="AH32" s="247"/>
      <c r="AI32" s="248"/>
      <c r="AJ32" s="247"/>
      <c r="AK32" s="248"/>
      <c r="AL32" s="247"/>
      <c r="AM32" s="248"/>
      <c r="AN32" s="247"/>
      <c r="AO32" s="248"/>
      <c r="AP32" s="247"/>
      <c r="AQ32" s="248"/>
      <c r="AR32" s="247"/>
      <c r="AS32" s="249"/>
      <c r="AT32" s="18"/>
      <c r="AU32" s="19"/>
      <c r="AV32" s="20"/>
      <c r="AW32" s="20"/>
      <c r="AX32" s="20"/>
      <c r="AY32" s="20"/>
      <c r="AZ32" s="20"/>
    </row>
    <row r="33" spans="1:52" s="2" customFormat="1" ht="12.75">
      <c r="A33" s="253">
        <v>5</v>
      </c>
      <c r="B33" s="316" t="s">
        <v>101</v>
      </c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7"/>
      <c r="V33" s="427" t="s">
        <v>162</v>
      </c>
      <c r="W33" s="419"/>
      <c r="X33" s="418" t="s">
        <v>162</v>
      </c>
      <c r="Y33" s="419"/>
      <c r="Z33" s="418" t="s">
        <v>162</v>
      </c>
      <c r="AA33" s="419"/>
      <c r="AB33" s="414"/>
      <c r="AC33" s="415"/>
      <c r="AD33" s="414"/>
      <c r="AE33" s="415"/>
      <c r="AF33" s="414"/>
      <c r="AG33" s="415"/>
      <c r="AH33" s="414"/>
      <c r="AI33" s="415"/>
      <c r="AJ33" s="414"/>
      <c r="AK33" s="415"/>
      <c r="AL33" s="414"/>
      <c r="AM33" s="415"/>
      <c r="AN33" s="414"/>
      <c r="AO33" s="415"/>
      <c r="AP33" s="414"/>
      <c r="AQ33" s="415"/>
      <c r="AR33" s="414"/>
      <c r="AS33" s="426"/>
      <c r="AT33" s="18"/>
      <c r="AU33" s="19"/>
      <c r="AV33" s="20"/>
      <c r="AW33" s="20"/>
      <c r="AX33" s="20"/>
      <c r="AY33" s="20"/>
      <c r="AZ33" s="20"/>
    </row>
    <row r="34" spans="1:52" s="2" customFormat="1" ht="13.5" thickBot="1">
      <c r="A34" s="315"/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9"/>
      <c r="V34" s="420" t="s">
        <v>162</v>
      </c>
      <c r="W34" s="421"/>
      <c r="X34" s="422" t="s">
        <v>162</v>
      </c>
      <c r="Y34" s="421"/>
      <c r="Z34" s="422" t="s">
        <v>162</v>
      </c>
      <c r="AA34" s="421"/>
      <c r="AB34" s="250"/>
      <c r="AC34" s="251"/>
      <c r="AD34" s="250"/>
      <c r="AE34" s="251"/>
      <c r="AF34" s="250"/>
      <c r="AG34" s="251"/>
      <c r="AH34" s="250"/>
      <c r="AI34" s="251"/>
      <c r="AJ34" s="250"/>
      <c r="AK34" s="251"/>
      <c r="AL34" s="250"/>
      <c r="AM34" s="251"/>
      <c r="AN34" s="250"/>
      <c r="AO34" s="251"/>
      <c r="AP34" s="250"/>
      <c r="AQ34" s="251"/>
      <c r="AR34" s="250"/>
      <c r="AS34" s="252"/>
      <c r="AT34" s="18"/>
      <c r="AU34" s="19"/>
      <c r="AV34" s="20"/>
      <c r="AW34" s="20"/>
      <c r="AX34" s="20"/>
      <c r="AY34" s="20"/>
      <c r="AZ34" s="20"/>
    </row>
    <row r="35" spans="1:52" s="2" customFormat="1" ht="14.25" thickBot="1" thickTop="1">
      <c r="A35" s="12"/>
      <c r="V35" s="416">
        <v>12</v>
      </c>
      <c r="W35" s="417"/>
      <c r="X35" s="416">
        <v>11</v>
      </c>
      <c r="Y35" s="417"/>
      <c r="Z35" s="416">
        <v>10</v>
      </c>
      <c r="AA35" s="417"/>
      <c r="AB35" s="416">
        <v>9</v>
      </c>
      <c r="AC35" s="417"/>
      <c r="AD35" s="416">
        <v>8</v>
      </c>
      <c r="AE35" s="417"/>
      <c r="AF35" s="416">
        <v>7</v>
      </c>
      <c r="AG35" s="417"/>
      <c r="AH35" s="416">
        <v>6</v>
      </c>
      <c r="AI35" s="417"/>
      <c r="AJ35" s="416">
        <v>5</v>
      </c>
      <c r="AK35" s="417"/>
      <c r="AL35" s="416">
        <v>4</v>
      </c>
      <c r="AM35" s="417"/>
      <c r="AN35" s="416">
        <v>3</v>
      </c>
      <c r="AO35" s="417"/>
      <c r="AP35" s="416">
        <v>2</v>
      </c>
      <c r="AQ35" s="417"/>
      <c r="AR35" s="416">
        <v>1</v>
      </c>
      <c r="AS35" s="428"/>
      <c r="AT35" s="413"/>
      <c r="AU35" s="412"/>
      <c r="AV35" s="412"/>
      <c r="AW35" s="412"/>
      <c r="AX35" s="412"/>
      <c r="AY35" s="412"/>
      <c r="AZ35" s="412"/>
    </row>
    <row r="36" spans="1:52" s="2" customFormat="1" ht="13.5" thickTop="1">
      <c r="A36" s="12"/>
      <c r="AN36" s="22" t="s">
        <v>33</v>
      </c>
      <c r="AO36" s="22"/>
      <c r="AP36" s="22"/>
      <c r="AQ36" s="22"/>
      <c r="AR36" s="22"/>
      <c r="AS36" s="22"/>
      <c r="AT36" s="23"/>
      <c r="AU36" s="23"/>
      <c r="AV36" s="23"/>
      <c r="AW36" s="23"/>
      <c r="AX36" s="23"/>
      <c r="AY36" s="23"/>
      <c r="AZ36" s="23"/>
    </row>
    <row r="38" spans="1:43" ht="18.75">
      <c r="A38" s="24" t="s">
        <v>44</v>
      </c>
      <c r="AH38" s="3" t="s">
        <v>31</v>
      </c>
      <c r="AQ38" s="25"/>
    </row>
    <row r="39" ht="16.5">
      <c r="A39" s="26" t="s">
        <v>45</v>
      </c>
    </row>
    <row r="40" ht="16.5">
      <c r="A40" s="26" t="s">
        <v>46</v>
      </c>
    </row>
    <row r="41" ht="13.5" thickBot="1"/>
    <row r="42" spans="1:53" s="2" customFormat="1" ht="20.25" thickBot="1" thickTop="1">
      <c r="A42" s="24" t="s">
        <v>39</v>
      </c>
      <c r="AR42" s="232" t="s">
        <v>13</v>
      </c>
      <c r="AS42" s="233"/>
      <c r="AT42" s="233"/>
      <c r="AU42" s="233"/>
      <c r="AV42" s="234"/>
      <c r="AW42" s="232" t="s">
        <v>14</v>
      </c>
      <c r="AX42" s="233"/>
      <c r="AY42" s="233"/>
      <c r="AZ42" s="233"/>
      <c r="BA42" s="234"/>
    </row>
    <row r="43" spans="1:53" s="2" customFormat="1" ht="13.5" thickTop="1">
      <c r="A43" s="463" t="s">
        <v>41</v>
      </c>
      <c r="B43" s="464"/>
      <c r="C43" s="465"/>
      <c r="D43" s="466" t="s">
        <v>16</v>
      </c>
      <c r="E43" s="467"/>
      <c r="F43" s="467"/>
      <c r="G43" s="467"/>
      <c r="H43" s="468"/>
      <c r="I43" s="469" t="s">
        <v>98</v>
      </c>
      <c r="J43" s="470"/>
      <c r="K43" s="470"/>
      <c r="L43" s="470"/>
      <c r="M43" s="470"/>
      <c r="N43" s="470"/>
      <c r="O43" s="470"/>
      <c r="P43" s="470"/>
      <c r="Q43" s="470"/>
      <c r="R43" s="470"/>
      <c r="S43" s="470"/>
      <c r="T43" s="470"/>
      <c r="U43" s="470"/>
      <c r="V43" s="470"/>
      <c r="W43" s="471"/>
      <c r="X43" s="28" t="s">
        <v>10</v>
      </c>
      <c r="Y43" s="466" t="s">
        <v>17</v>
      </c>
      <c r="Z43" s="467"/>
      <c r="AA43" s="467"/>
      <c r="AB43" s="467"/>
      <c r="AC43" s="468"/>
      <c r="AD43" s="469" t="s">
        <v>101</v>
      </c>
      <c r="AE43" s="472"/>
      <c r="AF43" s="472"/>
      <c r="AG43" s="472"/>
      <c r="AH43" s="472"/>
      <c r="AI43" s="472"/>
      <c r="AJ43" s="472"/>
      <c r="AK43" s="472"/>
      <c r="AL43" s="472"/>
      <c r="AM43" s="472"/>
      <c r="AN43" s="472"/>
      <c r="AO43" s="472"/>
      <c r="AP43" s="472"/>
      <c r="AQ43" s="473"/>
      <c r="AR43" s="474">
        <v>5</v>
      </c>
      <c r="AS43" s="242"/>
      <c r="AT43" s="29" t="s">
        <v>10</v>
      </c>
      <c r="AU43" s="242">
        <v>1</v>
      </c>
      <c r="AV43" s="243"/>
      <c r="AW43" s="460" t="s">
        <v>183</v>
      </c>
      <c r="AX43" s="461"/>
      <c r="AY43" s="13" t="s">
        <v>10</v>
      </c>
      <c r="AZ43" s="461" t="s">
        <v>183</v>
      </c>
      <c r="BA43" s="462"/>
    </row>
    <row r="44" spans="1:53" s="2" customFormat="1" ht="13.5" thickBot="1">
      <c r="A44" s="448" t="s">
        <v>42</v>
      </c>
      <c r="B44" s="449"/>
      <c r="C44" s="450"/>
      <c r="D44" s="451" t="s">
        <v>19</v>
      </c>
      <c r="E44" s="452"/>
      <c r="F44" s="452"/>
      <c r="G44" s="452"/>
      <c r="H44" s="453"/>
      <c r="I44" s="454" t="s">
        <v>117</v>
      </c>
      <c r="J44" s="455"/>
      <c r="K44" s="455"/>
      <c r="L44" s="455"/>
      <c r="M44" s="455"/>
      <c r="N44" s="455"/>
      <c r="O44" s="455"/>
      <c r="P44" s="455"/>
      <c r="Q44" s="455"/>
      <c r="R44" s="455"/>
      <c r="S44" s="455"/>
      <c r="T44" s="455"/>
      <c r="U44" s="455"/>
      <c r="V44" s="455"/>
      <c r="W44" s="456"/>
      <c r="X44" s="32" t="s">
        <v>10</v>
      </c>
      <c r="Y44" s="451" t="s">
        <v>20</v>
      </c>
      <c r="Z44" s="452"/>
      <c r="AA44" s="452"/>
      <c r="AB44" s="452"/>
      <c r="AC44" s="453"/>
      <c r="AD44" s="454" t="s">
        <v>99</v>
      </c>
      <c r="AE44" s="455"/>
      <c r="AF44" s="455"/>
      <c r="AG44" s="455"/>
      <c r="AH44" s="455"/>
      <c r="AI44" s="455"/>
      <c r="AJ44" s="455"/>
      <c r="AK44" s="455"/>
      <c r="AL44" s="455"/>
      <c r="AM44" s="455"/>
      <c r="AN44" s="455"/>
      <c r="AO44" s="455"/>
      <c r="AP44" s="455"/>
      <c r="AQ44" s="457"/>
      <c r="AR44" s="447">
        <v>5</v>
      </c>
      <c r="AS44" s="230"/>
      <c r="AT44" s="33" t="s">
        <v>10</v>
      </c>
      <c r="AU44" s="230">
        <v>0</v>
      </c>
      <c r="AV44" s="231"/>
      <c r="AW44" s="447" t="s">
        <v>183</v>
      </c>
      <c r="AX44" s="230"/>
      <c r="AY44" s="34" t="s">
        <v>10</v>
      </c>
      <c r="AZ44" s="230" t="s">
        <v>183</v>
      </c>
      <c r="BA44" s="231"/>
    </row>
    <row r="45" ht="13.5" thickTop="1"/>
    <row r="46" ht="13.5" thickBot="1"/>
    <row r="47" spans="1:53" ht="20.25" thickBot="1" thickTop="1">
      <c r="A47" s="1" t="s">
        <v>40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32" t="s">
        <v>13</v>
      </c>
      <c r="AS47" s="233"/>
      <c r="AT47" s="233"/>
      <c r="AU47" s="233"/>
      <c r="AV47" s="234"/>
      <c r="AW47" s="232" t="s">
        <v>14</v>
      </c>
      <c r="AX47" s="233"/>
      <c r="AY47" s="233"/>
      <c r="AZ47" s="233"/>
      <c r="BA47" s="234"/>
    </row>
    <row r="48" spans="1:53" ht="14.25" thickBot="1" thickTop="1">
      <c r="A48" s="429" t="s">
        <v>43</v>
      </c>
      <c r="B48" s="399"/>
      <c r="C48" s="400"/>
      <c r="D48" s="430" t="s">
        <v>61</v>
      </c>
      <c r="E48" s="431"/>
      <c r="F48" s="431"/>
      <c r="G48" s="431"/>
      <c r="H48" s="432"/>
      <c r="I48" s="433" t="s">
        <v>98</v>
      </c>
      <c r="J48" s="434"/>
      <c r="K48" s="434"/>
      <c r="L48" s="434"/>
      <c r="M48" s="434"/>
      <c r="N48" s="434"/>
      <c r="O48" s="434"/>
      <c r="P48" s="434"/>
      <c r="Q48" s="434"/>
      <c r="R48" s="434"/>
      <c r="S48" s="434"/>
      <c r="T48" s="434"/>
      <c r="U48" s="434"/>
      <c r="V48" s="434"/>
      <c r="W48" s="435"/>
      <c r="X48" s="35" t="s">
        <v>10</v>
      </c>
      <c r="Y48" s="430" t="s">
        <v>62</v>
      </c>
      <c r="Z48" s="431"/>
      <c r="AA48" s="431"/>
      <c r="AB48" s="431"/>
      <c r="AC48" s="432"/>
      <c r="AD48" s="433" t="s">
        <v>117</v>
      </c>
      <c r="AE48" s="434"/>
      <c r="AF48" s="434"/>
      <c r="AG48" s="434"/>
      <c r="AH48" s="434"/>
      <c r="AI48" s="434"/>
      <c r="AJ48" s="434"/>
      <c r="AK48" s="434"/>
      <c r="AL48" s="434"/>
      <c r="AM48" s="434"/>
      <c r="AN48" s="434"/>
      <c r="AO48" s="434"/>
      <c r="AP48" s="434"/>
      <c r="AQ48" s="436"/>
      <c r="AR48" s="437">
        <v>4</v>
      </c>
      <c r="AS48" s="244"/>
      <c r="AT48" s="36" t="s">
        <v>10</v>
      </c>
      <c r="AU48" s="244">
        <v>1</v>
      </c>
      <c r="AV48" s="245"/>
      <c r="AW48" s="438" t="s">
        <v>183</v>
      </c>
      <c r="AX48" s="235"/>
      <c r="AY48" s="33" t="s">
        <v>10</v>
      </c>
      <c r="AZ48" s="235" t="s">
        <v>183</v>
      </c>
      <c r="BA48" s="236"/>
    </row>
    <row r="49" ht="13.5" thickTop="1"/>
  </sheetData>
  <sheetProtection/>
  <mergeCells count="354">
    <mergeCell ref="AY10:AZ10"/>
    <mergeCell ref="AY14:AZ14"/>
    <mergeCell ref="AL35:AM35"/>
    <mergeCell ref="BA9:BB9"/>
    <mergeCell ref="AY11:AZ11"/>
    <mergeCell ref="AY13:AZ13"/>
    <mergeCell ref="AY15:AZ15"/>
    <mergeCell ref="AY9:AZ9"/>
    <mergeCell ref="BA10:BB11"/>
    <mergeCell ref="BA12:BB13"/>
    <mergeCell ref="BA14:BB15"/>
    <mergeCell ref="AY12:AZ12"/>
    <mergeCell ref="AW43:AX43"/>
    <mergeCell ref="AZ43:BA43"/>
    <mergeCell ref="A43:C43"/>
    <mergeCell ref="D43:H43"/>
    <mergeCell ref="I43:W43"/>
    <mergeCell ref="Y43:AC43"/>
    <mergeCell ref="AD43:AQ43"/>
    <mergeCell ref="AR43:AS43"/>
    <mergeCell ref="A44:C44"/>
    <mergeCell ref="D44:H44"/>
    <mergeCell ref="I44:W44"/>
    <mergeCell ref="Y44:AC44"/>
    <mergeCell ref="AD44:AQ44"/>
    <mergeCell ref="AR44:AS44"/>
    <mergeCell ref="AW48:AX48"/>
    <mergeCell ref="AR47:AV47"/>
    <mergeCell ref="BA16:BB17"/>
    <mergeCell ref="BA18:BB19"/>
    <mergeCell ref="AY19:AZ19"/>
    <mergeCell ref="AY17:AZ17"/>
    <mergeCell ref="AY16:AZ16"/>
    <mergeCell ref="AU44:AV44"/>
    <mergeCell ref="AW44:AX44"/>
    <mergeCell ref="AV35:AW35"/>
    <mergeCell ref="A48:C48"/>
    <mergeCell ref="D48:H48"/>
    <mergeCell ref="I48:W48"/>
    <mergeCell ref="Y48:AC48"/>
    <mergeCell ref="AD48:AQ48"/>
    <mergeCell ref="AR48:AS48"/>
    <mergeCell ref="AP35:AQ35"/>
    <mergeCell ref="AR35:AS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D33:AE33"/>
    <mergeCell ref="AN33:AO33"/>
    <mergeCell ref="AP33:AQ33"/>
    <mergeCell ref="A31:A32"/>
    <mergeCell ref="B31:U32"/>
    <mergeCell ref="AR33:AS33"/>
    <mergeCell ref="A33:A34"/>
    <mergeCell ref="B33:U34"/>
    <mergeCell ref="V33:W33"/>
    <mergeCell ref="X33:Y33"/>
    <mergeCell ref="Z33:AA33"/>
    <mergeCell ref="AB33:AC33"/>
    <mergeCell ref="V34:W34"/>
    <mergeCell ref="X34:Y34"/>
    <mergeCell ref="Z34:AA34"/>
    <mergeCell ref="AB34:AC34"/>
    <mergeCell ref="AH32:AI32"/>
    <mergeCell ref="AX35:AZ35"/>
    <mergeCell ref="AR42:AV42"/>
    <mergeCell ref="AT35:AU35"/>
    <mergeCell ref="AF33:AG33"/>
    <mergeCell ref="AH33:AI33"/>
    <mergeCell ref="AJ33:AK33"/>
    <mergeCell ref="AL33:AM33"/>
    <mergeCell ref="AR32:AS32"/>
    <mergeCell ref="AN35:AO35"/>
    <mergeCell ref="V32:W32"/>
    <mergeCell ref="X32:Y32"/>
    <mergeCell ref="Z32:AA32"/>
    <mergeCell ref="AB32:AC32"/>
    <mergeCell ref="AD32:AE32"/>
    <mergeCell ref="AF32:AG32"/>
    <mergeCell ref="V31:W31"/>
    <mergeCell ref="X31:Y31"/>
    <mergeCell ref="Z31:AA31"/>
    <mergeCell ref="AB31:AC31"/>
    <mergeCell ref="AD31:AE31"/>
    <mergeCell ref="AV31:AW31"/>
    <mergeCell ref="AN31:AO31"/>
    <mergeCell ref="AP31:AQ31"/>
    <mergeCell ref="AR31:AS31"/>
    <mergeCell ref="AT31:AU31"/>
    <mergeCell ref="AW10:AX10"/>
    <mergeCell ref="AN11:AO11"/>
    <mergeCell ref="AU11:AV11"/>
    <mergeCell ref="AD34:AE34"/>
    <mergeCell ref="AF34:AG34"/>
    <mergeCell ref="AH34:AI34"/>
    <mergeCell ref="AF31:AG31"/>
    <mergeCell ref="AH31:AI31"/>
    <mergeCell ref="AJ31:AK31"/>
    <mergeCell ref="AL31:AM31"/>
    <mergeCell ref="A10:A11"/>
    <mergeCell ref="B10:U11"/>
    <mergeCell ref="V10:Z10"/>
    <mergeCell ref="AA10:AB10"/>
    <mergeCell ref="AA11:AB11"/>
    <mergeCell ref="AD10:AE10"/>
    <mergeCell ref="A9:U9"/>
    <mergeCell ref="V9:Z9"/>
    <mergeCell ref="AA9:AE9"/>
    <mergeCell ref="AF9:AJ9"/>
    <mergeCell ref="AK9:AO9"/>
    <mergeCell ref="AP9:AT9"/>
    <mergeCell ref="AW13:AX13"/>
    <mergeCell ref="AP13:AQ13"/>
    <mergeCell ref="AS13:AT13"/>
    <mergeCell ref="AJ32:AK32"/>
    <mergeCell ref="AL32:AM32"/>
    <mergeCell ref="AU9:AV9"/>
    <mergeCell ref="AW9:AX9"/>
    <mergeCell ref="AS10:AT10"/>
    <mergeCell ref="AU10:AV10"/>
    <mergeCell ref="AI10:AJ10"/>
    <mergeCell ref="AK14:AL14"/>
    <mergeCell ref="AW11:AX11"/>
    <mergeCell ref="AP11:AQ11"/>
    <mergeCell ref="AS11:AT11"/>
    <mergeCell ref="AW12:AX12"/>
    <mergeCell ref="AF13:AG13"/>
    <mergeCell ref="AI13:AJ13"/>
    <mergeCell ref="AK13:AL13"/>
    <mergeCell ref="AN13:AO13"/>
    <mergeCell ref="AU13:AV13"/>
    <mergeCell ref="AN10:AO10"/>
    <mergeCell ref="AP10:AQ10"/>
    <mergeCell ref="AD11:AE11"/>
    <mergeCell ref="AF11:AG11"/>
    <mergeCell ref="AI11:AJ11"/>
    <mergeCell ref="AK11:AL11"/>
    <mergeCell ref="AF10:AG10"/>
    <mergeCell ref="AK10:AL10"/>
    <mergeCell ref="AU12:AV12"/>
    <mergeCell ref="AP12:AQ12"/>
    <mergeCell ref="A14:A15"/>
    <mergeCell ref="B14:U15"/>
    <mergeCell ref="V14:W14"/>
    <mergeCell ref="Y14:Z14"/>
    <mergeCell ref="V15:W15"/>
    <mergeCell ref="Y15:Z15"/>
    <mergeCell ref="AA14:AB14"/>
    <mergeCell ref="AD14:AE14"/>
    <mergeCell ref="AA12:AE12"/>
    <mergeCell ref="AF12:AG12"/>
    <mergeCell ref="AN12:AO12"/>
    <mergeCell ref="AI12:AJ12"/>
    <mergeCell ref="AK12:AL12"/>
    <mergeCell ref="AS12:AT12"/>
    <mergeCell ref="AS15:AT15"/>
    <mergeCell ref="AD15:AE15"/>
    <mergeCell ref="AS14:AT14"/>
    <mergeCell ref="AU14:AV14"/>
    <mergeCell ref="A12:A13"/>
    <mergeCell ref="B12:U13"/>
    <mergeCell ref="V12:W12"/>
    <mergeCell ref="Y12:Z12"/>
    <mergeCell ref="V13:W13"/>
    <mergeCell ref="Y13:Z13"/>
    <mergeCell ref="AF16:AG16"/>
    <mergeCell ref="AI16:AJ16"/>
    <mergeCell ref="AA16:AB16"/>
    <mergeCell ref="AD16:AE16"/>
    <mergeCell ref="AN14:AO14"/>
    <mergeCell ref="AP14:AQ14"/>
    <mergeCell ref="AP15:AQ15"/>
    <mergeCell ref="AK15:AL15"/>
    <mergeCell ref="AN15:AO15"/>
    <mergeCell ref="AF14:AJ14"/>
    <mergeCell ref="AS16:AT16"/>
    <mergeCell ref="AU16:AV16"/>
    <mergeCell ref="A16:A17"/>
    <mergeCell ref="B16:U17"/>
    <mergeCell ref="V16:W16"/>
    <mergeCell ref="Y16:Z16"/>
    <mergeCell ref="V17:W17"/>
    <mergeCell ref="Y17:Z17"/>
    <mergeCell ref="AK16:AO16"/>
    <mergeCell ref="AP16:AQ16"/>
    <mergeCell ref="AA17:AB17"/>
    <mergeCell ref="AD17:AE17"/>
    <mergeCell ref="AF17:AG17"/>
    <mergeCell ref="AI17:AJ17"/>
    <mergeCell ref="AU19:AV19"/>
    <mergeCell ref="AW14:AX14"/>
    <mergeCell ref="AU15:AV15"/>
    <mergeCell ref="AW15:AX15"/>
    <mergeCell ref="AA15:AB15"/>
    <mergeCell ref="AW16:AX16"/>
    <mergeCell ref="AP18:AT18"/>
    <mergeCell ref="AU18:AV18"/>
    <mergeCell ref="AU17:AV17"/>
    <mergeCell ref="AW17:AX17"/>
    <mergeCell ref="AP17:AQ17"/>
    <mergeCell ref="AS17:AT17"/>
    <mergeCell ref="AW18:AX18"/>
    <mergeCell ref="AN19:AO19"/>
    <mergeCell ref="AA18:AB18"/>
    <mergeCell ref="AD18:AE18"/>
    <mergeCell ref="AK18:AL18"/>
    <mergeCell ref="AN18:AO18"/>
    <mergeCell ref="AF18:AG18"/>
    <mergeCell ref="AI18:AJ18"/>
    <mergeCell ref="AA19:AB19"/>
    <mergeCell ref="AD19:AE19"/>
    <mergeCell ref="V19:W19"/>
    <mergeCell ref="Y19:Z19"/>
    <mergeCell ref="A5:BB5"/>
    <mergeCell ref="A7:BB7"/>
    <mergeCell ref="A18:A19"/>
    <mergeCell ref="B18:U19"/>
    <mergeCell ref="V18:W18"/>
    <mergeCell ref="Y18:Z18"/>
    <mergeCell ref="AF19:AG19"/>
    <mergeCell ref="AI19:AJ19"/>
    <mergeCell ref="AU20:AV20"/>
    <mergeCell ref="AW20:AX20"/>
    <mergeCell ref="V23:AG23"/>
    <mergeCell ref="A1:BB1"/>
    <mergeCell ref="A2:BB2"/>
    <mergeCell ref="A3:BB3"/>
    <mergeCell ref="A4:BB4"/>
    <mergeCell ref="AW19:AX19"/>
    <mergeCell ref="AK19:AL19"/>
    <mergeCell ref="AY18:AZ18"/>
    <mergeCell ref="AX24:AZ24"/>
    <mergeCell ref="AP20:AT20"/>
    <mergeCell ref="A24:U24"/>
    <mergeCell ref="V24:W24"/>
    <mergeCell ref="X24:Y24"/>
    <mergeCell ref="Z24:AA24"/>
    <mergeCell ref="AR24:AS24"/>
    <mergeCell ref="AT24:AU24"/>
    <mergeCell ref="AJ24:AK24"/>
    <mergeCell ref="AL24:AM24"/>
    <mergeCell ref="AR25:AS25"/>
    <mergeCell ref="AB24:AC24"/>
    <mergeCell ref="AD24:AE24"/>
    <mergeCell ref="AF24:AG24"/>
    <mergeCell ref="AH24:AI24"/>
    <mergeCell ref="AV24:AW24"/>
    <mergeCell ref="AN24:AO24"/>
    <mergeCell ref="AP24:AQ24"/>
    <mergeCell ref="A25:A26"/>
    <mergeCell ref="B25:U26"/>
    <mergeCell ref="V25:W25"/>
    <mergeCell ref="X25:Y25"/>
    <mergeCell ref="AF26:AG26"/>
    <mergeCell ref="AT25:AU25"/>
    <mergeCell ref="AH25:AI25"/>
    <mergeCell ref="AJ25:AK25"/>
    <mergeCell ref="AL25:AM25"/>
    <mergeCell ref="AN25:AO25"/>
    <mergeCell ref="AH26:AI26"/>
    <mergeCell ref="AJ26:AK26"/>
    <mergeCell ref="AT27:AU27"/>
    <mergeCell ref="AR26:AS26"/>
    <mergeCell ref="AX27:AZ27"/>
    <mergeCell ref="AD25:AE25"/>
    <mergeCell ref="AF25:AG25"/>
    <mergeCell ref="AV25:AW25"/>
    <mergeCell ref="AL26:AM26"/>
    <mergeCell ref="AP25:AQ25"/>
    <mergeCell ref="Z25:AA25"/>
    <mergeCell ref="AB25:AC25"/>
    <mergeCell ref="AX25:AZ25"/>
    <mergeCell ref="V26:W26"/>
    <mergeCell ref="X26:Y26"/>
    <mergeCell ref="Z26:AA26"/>
    <mergeCell ref="AB26:AC26"/>
    <mergeCell ref="AD26:AE26"/>
    <mergeCell ref="AN26:AO26"/>
    <mergeCell ref="AP26:AQ26"/>
    <mergeCell ref="AD28:AE28"/>
    <mergeCell ref="AF28:AG28"/>
    <mergeCell ref="AP28:AQ28"/>
    <mergeCell ref="AR28:AS28"/>
    <mergeCell ref="X28:Y28"/>
    <mergeCell ref="Z27:AA27"/>
    <mergeCell ref="AB27:AC27"/>
    <mergeCell ref="AD27:AE27"/>
    <mergeCell ref="AR27:AS27"/>
    <mergeCell ref="AJ28:AK28"/>
    <mergeCell ref="AL28:AM28"/>
    <mergeCell ref="AV27:AW27"/>
    <mergeCell ref="AJ27:AK27"/>
    <mergeCell ref="AL27:AM27"/>
    <mergeCell ref="AN27:AO27"/>
    <mergeCell ref="AP27:AQ27"/>
    <mergeCell ref="AN28:AO28"/>
    <mergeCell ref="A27:A28"/>
    <mergeCell ref="B27:U28"/>
    <mergeCell ref="V27:W27"/>
    <mergeCell ref="X27:Y27"/>
    <mergeCell ref="V28:W28"/>
    <mergeCell ref="AH28:AI28"/>
    <mergeCell ref="AF27:AG27"/>
    <mergeCell ref="AH27:AI27"/>
    <mergeCell ref="Z28:AA28"/>
    <mergeCell ref="AB28:AC28"/>
    <mergeCell ref="AD29:AE29"/>
    <mergeCell ref="AF29:AG29"/>
    <mergeCell ref="AP29:AQ29"/>
    <mergeCell ref="V30:W30"/>
    <mergeCell ref="X30:Y30"/>
    <mergeCell ref="Z30:AA30"/>
    <mergeCell ref="AB30:AC30"/>
    <mergeCell ref="AD30:AE30"/>
    <mergeCell ref="AF30:AG30"/>
    <mergeCell ref="AH30:AI30"/>
    <mergeCell ref="A29:A30"/>
    <mergeCell ref="B29:U30"/>
    <mergeCell ref="V29:W29"/>
    <mergeCell ref="X29:Y29"/>
    <mergeCell ref="Z29:AA29"/>
    <mergeCell ref="AB29:AC29"/>
    <mergeCell ref="AN32:AO32"/>
    <mergeCell ref="AP32:AQ32"/>
    <mergeCell ref="AJ34:AK34"/>
    <mergeCell ref="AN34:AO34"/>
    <mergeCell ref="AP34:AQ34"/>
    <mergeCell ref="AR34:AS34"/>
    <mergeCell ref="AL34:AM34"/>
    <mergeCell ref="AH29:AI29"/>
    <mergeCell ref="AJ29:AK29"/>
    <mergeCell ref="AL29:AM29"/>
    <mergeCell ref="AN29:AO29"/>
    <mergeCell ref="AX29:AZ29"/>
    <mergeCell ref="AN30:AO30"/>
    <mergeCell ref="AP30:AQ30"/>
    <mergeCell ref="AR30:AS30"/>
    <mergeCell ref="AJ30:AK30"/>
    <mergeCell ref="AL30:AM30"/>
    <mergeCell ref="AZ44:BA44"/>
    <mergeCell ref="AW47:BA47"/>
    <mergeCell ref="AZ48:BA48"/>
    <mergeCell ref="AW42:BA42"/>
    <mergeCell ref="AR29:AS29"/>
    <mergeCell ref="AT29:AU29"/>
    <mergeCell ref="AV29:AW29"/>
    <mergeCell ref="AX31:AZ31"/>
    <mergeCell ref="AU43:AV43"/>
    <mergeCell ref="AU48:AV48"/>
  </mergeCells>
  <printOptions horizontalCentered="1"/>
  <pageMargins left="0.3937007874015748" right="0.3937007874015748" top="0.3937007874015748" bottom="0.5905511811023623" header="0.31496062992125984" footer="0.31496062992125984"/>
  <pageSetup horizontalDpi="300" verticalDpi="300" orientation="portrait" paperSize="9" r:id="rId1"/>
  <colBreaks count="1" manualBreakCount="1">
    <brk id="5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B49"/>
  <sheetViews>
    <sheetView showGridLines="0" zoomScalePageLayoutView="0" workbookViewId="0" topLeftCell="A34">
      <selection activeCell="A49" sqref="A49:C49"/>
    </sheetView>
  </sheetViews>
  <sheetFormatPr defaultColWidth="9.140625" defaultRowHeight="12.75"/>
  <cols>
    <col min="1" max="1" width="3.00390625" style="0" customWidth="1"/>
    <col min="2" max="54" width="1.7109375" style="0" customWidth="1"/>
  </cols>
  <sheetData>
    <row r="1" spans="1:52" ht="19.5">
      <c r="A1" s="503" t="s">
        <v>0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3"/>
      <c r="Y1" s="503"/>
      <c r="Z1" s="503"/>
      <c r="AA1" s="503"/>
      <c r="AB1" s="503"/>
      <c r="AC1" s="503"/>
      <c r="AD1" s="503"/>
      <c r="AE1" s="503"/>
      <c r="AF1" s="503"/>
      <c r="AG1" s="503"/>
      <c r="AH1" s="503"/>
      <c r="AI1" s="503"/>
      <c r="AJ1" s="503"/>
      <c r="AK1" s="503"/>
      <c r="AL1" s="503"/>
      <c r="AM1" s="503"/>
      <c r="AN1" s="503"/>
      <c r="AO1" s="503"/>
      <c r="AP1" s="503"/>
      <c r="AQ1" s="503"/>
      <c r="AR1" s="503"/>
      <c r="AS1" s="503"/>
      <c r="AT1" s="503"/>
      <c r="AU1" s="503"/>
      <c r="AV1" s="503"/>
      <c r="AW1" s="503"/>
      <c r="AX1" s="503"/>
      <c r="AY1" s="503"/>
      <c r="AZ1" s="503"/>
    </row>
    <row r="2" spans="1:52" ht="12.75">
      <c r="A2" s="504" t="s">
        <v>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  <c r="AA2" s="504"/>
      <c r="AB2" s="504"/>
      <c r="AC2" s="504"/>
      <c r="AD2" s="504"/>
      <c r="AE2" s="504"/>
      <c r="AF2" s="504"/>
      <c r="AG2" s="504"/>
      <c r="AH2" s="504"/>
      <c r="AI2" s="504"/>
      <c r="AJ2" s="504"/>
      <c r="AK2" s="504"/>
      <c r="AL2" s="504"/>
      <c r="AM2" s="504"/>
      <c r="AN2" s="504"/>
      <c r="AO2" s="504"/>
      <c r="AP2" s="504"/>
      <c r="AQ2" s="504"/>
      <c r="AR2" s="504"/>
      <c r="AS2" s="504"/>
      <c r="AT2" s="504"/>
      <c r="AU2" s="504"/>
      <c r="AV2" s="504"/>
      <c r="AW2" s="504"/>
      <c r="AX2" s="504"/>
      <c r="AY2" s="504"/>
      <c r="AZ2" s="504"/>
    </row>
    <row r="3" spans="1:52" ht="12.75">
      <c r="A3" s="505" t="s">
        <v>2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  <c r="AA3" s="505"/>
      <c r="AB3" s="505"/>
      <c r="AC3" s="505"/>
      <c r="AD3" s="505"/>
      <c r="AE3" s="505"/>
      <c r="AF3" s="505"/>
      <c r="AG3" s="505"/>
      <c r="AH3" s="505"/>
      <c r="AI3" s="505"/>
      <c r="AJ3" s="505"/>
      <c r="AK3" s="505"/>
      <c r="AL3" s="505"/>
      <c r="AM3" s="505"/>
      <c r="AN3" s="505"/>
      <c r="AO3" s="505"/>
      <c r="AP3" s="505"/>
      <c r="AQ3" s="505"/>
      <c r="AR3" s="505"/>
      <c r="AS3" s="505"/>
      <c r="AT3" s="505"/>
      <c r="AU3" s="505"/>
      <c r="AV3" s="505"/>
      <c r="AW3" s="505"/>
      <c r="AX3" s="505"/>
      <c r="AY3" s="505"/>
      <c r="AZ3" s="505"/>
    </row>
    <row r="4" spans="1:52" ht="12.75">
      <c r="A4" s="505" t="s">
        <v>3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5"/>
      <c r="AN4" s="505"/>
      <c r="AO4" s="505"/>
      <c r="AP4" s="505"/>
      <c r="AQ4" s="505"/>
      <c r="AR4" s="505"/>
      <c r="AS4" s="505"/>
      <c r="AT4" s="505"/>
      <c r="AU4" s="505"/>
      <c r="AV4" s="505"/>
      <c r="AW4" s="505"/>
      <c r="AX4" s="505"/>
      <c r="AY4" s="505"/>
      <c r="AZ4" s="505"/>
    </row>
    <row r="5" spans="1:52" ht="12.75">
      <c r="A5" s="502" t="s">
        <v>4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502"/>
      <c r="AF5" s="502"/>
      <c r="AG5" s="502"/>
      <c r="AH5" s="502"/>
      <c r="AI5" s="502"/>
      <c r="AJ5" s="502"/>
      <c r="AK5" s="502"/>
      <c r="AL5" s="502"/>
      <c r="AM5" s="502"/>
      <c r="AN5" s="502"/>
      <c r="AO5" s="502"/>
      <c r="AP5" s="502"/>
      <c r="AQ5" s="502"/>
      <c r="AR5" s="502"/>
      <c r="AS5" s="502"/>
      <c r="AT5" s="502"/>
      <c r="AU5" s="502"/>
      <c r="AV5" s="502"/>
      <c r="AW5" s="502"/>
      <c r="AX5" s="502"/>
      <c r="AY5" s="502"/>
      <c r="AZ5" s="502"/>
    </row>
    <row r="6" spans="1:52" ht="12.75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</row>
    <row r="7" spans="1:52" ht="25.5">
      <c r="A7" s="313" t="s">
        <v>38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313"/>
      <c r="AQ7" s="313"/>
      <c r="AR7" s="313"/>
      <c r="AS7" s="313"/>
      <c r="AT7" s="313"/>
      <c r="AU7" s="313"/>
      <c r="AV7" s="313"/>
      <c r="AW7" s="313"/>
      <c r="AX7" s="313"/>
      <c r="AY7" s="313"/>
      <c r="AZ7" s="313"/>
    </row>
    <row r="8" spans="1:52" ht="27.7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</row>
    <row r="9" spans="1:52" ht="19.5" thickBot="1">
      <c r="A9" s="1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5" t="s">
        <v>47</v>
      </c>
      <c r="AJ9" s="2"/>
      <c r="AK9" s="3"/>
      <c r="AL9" s="2"/>
      <c r="AM9" s="2"/>
      <c r="AN9" s="3"/>
      <c r="AO9" s="2"/>
      <c r="AP9" s="2"/>
      <c r="AQ9" s="3"/>
      <c r="AR9" s="2"/>
      <c r="AS9" s="2"/>
      <c r="AT9" s="2"/>
      <c r="AU9" s="3"/>
      <c r="AV9" s="2"/>
      <c r="AW9" s="2"/>
      <c r="AX9" s="2"/>
      <c r="AY9" s="2"/>
      <c r="AZ9" s="2"/>
    </row>
    <row r="10" spans="1:54" s="2" customFormat="1" ht="14.25" thickBot="1" thickTop="1">
      <c r="A10" s="232" t="s">
        <v>6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4"/>
      <c r="V10" s="398">
        <v>1</v>
      </c>
      <c r="W10" s="399"/>
      <c r="X10" s="399"/>
      <c r="Y10" s="399"/>
      <c r="Z10" s="400"/>
      <c r="AA10" s="401">
        <v>2</v>
      </c>
      <c r="AB10" s="399"/>
      <c r="AC10" s="399"/>
      <c r="AD10" s="399"/>
      <c r="AE10" s="400"/>
      <c r="AF10" s="401">
        <v>3</v>
      </c>
      <c r="AG10" s="399"/>
      <c r="AH10" s="399"/>
      <c r="AI10" s="399"/>
      <c r="AJ10" s="400"/>
      <c r="AK10" s="401">
        <v>4</v>
      </c>
      <c r="AL10" s="399"/>
      <c r="AM10" s="399"/>
      <c r="AN10" s="399"/>
      <c r="AO10" s="400"/>
      <c r="AP10" s="401">
        <v>5</v>
      </c>
      <c r="AQ10" s="399"/>
      <c r="AR10" s="399"/>
      <c r="AS10" s="399"/>
      <c r="AT10" s="402"/>
      <c r="AU10" s="393" t="s">
        <v>7</v>
      </c>
      <c r="AV10" s="394"/>
      <c r="AW10" s="393" t="s">
        <v>8</v>
      </c>
      <c r="AX10" s="394"/>
      <c r="AY10" s="393" t="s">
        <v>9</v>
      </c>
      <c r="AZ10" s="394"/>
      <c r="BA10" s="393" t="s">
        <v>163</v>
      </c>
      <c r="BB10" s="394"/>
    </row>
    <row r="11" spans="1:54" s="2" customFormat="1" ht="13.5" thickTop="1">
      <c r="A11" s="279">
        <v>1</v>
      </c>
      <c r="B11" s="493" t="s">
        <v>102</v>
      </c>
      <c r="C11" s="494"/>
      <c r="D11" s="494"/>
      <c r="E11" s="494"/>
      <c r="F11" s="494"/>
      <c r="G11" s="494"/>
      <c r="H11" s="494"/>
      <c r="I11" s="494"/>
      <c r="J11" s="494"/>
      <c r="K11" s="494"/>
      <c r="L11" s="494"/>
      <c r="M11" s="494"/>
      <c r="N11" s="494"/>
      <c r="O11" s="494"/>
      <c r="P11" s="494"/>
      <c r="Q11" s="494"/>
      <c r="R11" s="494"/>
      <c r="S11" s="494"/>
      <c r="T11" s="494"/>
      <c r="U11" s="495"/>
      <c r="V11" s="403"/>
      <c r="W11" s="404"/>
      <c r="X11" s="404"/>
      <c r="Y11" s="404"/>
      <c r="Z11" s="405"/>
      <c r="AA11" s="492">
        <v>6</v>
      </c>
      <c r="AB11" s="490"/>
      <c r="AC11" s="158" t="s">
        <v>10</v>
      </c>
      <c r="AD11" s="490">
        <v>2</v>
      </c>
      <c r="AE11" s="491"/>
      <c r="AF11" s="492">
        <v>5</v>
      </c>
      <c r="AG11" s="490"/>
      <c r="AH11" s="158" t="s">
        <v>10</v>
      </c>
      <c r="AI11" s="490">
        <v>2</v>
      </c>
      <c r="AJ11" s="491"/>
      <c r="AK11" s="406">
        <v>1</v>
      </c>
      <c r="AL11" s="407"/>
      <c r="AM11" s="153" t="s">
        <v>10</v>
      </c>
      <c r="AN11" s="407">
        <v>2</v>
      </c>
      <c r="AO11" s="409"/>
      <c r="AP11" s="492">
        <v>5</v>
      </c>
      <c r="AQ11" s="490"/>
      <c r="AR11" s="158" t="s">
        <v>10</v>
      </c>
      <c r="AS11" s="490">
        <v>2</v>
      </c>
      <c r="AT11" s="515"/>
      <c r="AU11" s="396">
        <f>SUM(AA11+AF11+AK11+AP11)</f>
        <v>17</v>
      </c>
      <c r="AV11" s="397"/>
      <c r="AW11" s="396">
        <f aca="true" t="shared" si="0" ref="AW11:AW20">SUM(Y11+AD11+AI11+AN11+AS11)</f>
        <v>8</v>
      </c>
      <c r="AX11" s="397"/>
      <c r="AY11" s="475">
        <v>9</v>
      </c>
      <c r="AZ11" s="476"/>
      <c r="BA11" s="475">
        <f>SUM(AY11:AY12)</f>
        <v>13</v>
      </c>
      <c r="BB11" s="476"/>
    </row>
    <row r="12" spans="1:54" s="2" customFormat="1" ht="13.5" thickBot="1">
      <c r="A12" s="314"/>
      <c r="B12" s="496"/>
      <c r="C12" s="497"/>
      <c r="D12" s="497"/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7"/>
      <c r="T12" s="497"/>
      <c r="U12" s="498"/>
      <c r="V12" s="127"/>
      <c r="W12" s="125"/>
      <c r="X12" s="125"/>
      <c r="Y12" s="125"/>
      <c r="Z12" s="126"/>
      <c r="AA12" s="499">
        <v>2</v>
      </c>
      <c r="AB12" s="500"/>
      <c r="AC12" s="164" t="s">
        <v>10</v>
      </c>
      <c r="AD12" s="500">
        <v>5</v>
      </c>
      <c r="AE12" s="501"/>
      <c r="AF12" s="512">
        <v>4</v>
      </c>
      <c r="AG12" s="513"/>
      <c r="AH12" s="159" t="s">
        <v>10</v>
      </c>
      <c r="AI12" s="513">
        <v>2</v>
      </c>
      <c r="AJ12" s="514"/>
      <c r="AK12" s="499">
        <v>0</v>
      </c>
      <c r="AL12" s="500"/>
      <c r="AM12" s="164" t="s">
        <v>10</v>
      </c>
      <c r="AN12" s="500">
        <v>1</v>
      </c>
      <c r="AO12" s="501"/>
      <c r="AP12" s="516">
        <v>1</v>
      </c>
      <c r="AQ12" s="517"/>
      <c r="AR12" s="10" t="s">
        <v>10</v>
      </c>
      <c r="AS12" s="517">
        <v>1</v>
      </c>
      <c r="AT12" s="521"/>
      <c r="AU12" s="387">
        <f>SUM(AA12+AF12+AK12+AP12)</f>
        <v>7</v>
      </c>
      <c r="AV12" s="388"/>
      <c r="AW12" s="387">
        <f t="shared" si="0"/>
        <v>9</v>
      </c>
      <c r="AX12" s="388"/>
      <c r="AY12" s="445">
        <v>4</v>
      </c>
      <c r="AZ12" s="446"/>
      <c r="BA12" s="307"/>
      <c r="BB12" s="308"/>
    </row>
    <row r="13" spans="1:54" s="2" customFormat="1" ht="13.5" thickBot="1">
      <c r="A13" s="366">
        <v>2</v>
      </c>
      <c r="B13" s="484" t="s">
        <v>98</v>
      </c>
      <c r="C13" s="485"/>
      <c r="D13" s="485"/>
      <c r="E13" s="485"/>
      <c r="F13" s="485"/>
      <c r="G13" s="485"/>
      <c r="H13" s="485"/>
      <c r="I13" s="485"/>
      <c r="J13" s="485"/>
      <c r="K13" s="485"/>
      <c r="L13" s="485"/>
      <c r="M13" s="485"/>
      <c r="N13" s="485"/>
      <c r="O13" s="485"/>
      <c r="P13" s="485"/>
      <c r="Q13" s="485"/>
      <c r="R13" s="485"/>
      <c r="S13" s="485"/>
      <c r="T13" s="485"/>
      <c r="U13" s="486"/>
      <c r="V13" s="479">
        <v>2</v>
      </c>
      <c r="W13" s="379"/>
      <c r="X13" s="156" t="s">
        <v>10</v>
      </c>
      <c r="Y13" s="379">
        <v>6</v>
      </c>
      <c r="Z13" s="380"/>
      <c r="AA13" s="361"/>
      <c r="AB13" s="362"/>
      <c r="AC13" s="362"/>
      <c r="AD13" s="362"/>
      <c r="AE13" s="363"/>
      <c r="AF13" s="519">
        <v>7</v>
      </c>
      <c r="AG13" s="510"/>
      <c r="AH13" s="157" t="s">
        <v>10</v>
      </c>
      <c r="AI13" s="510">
        <v>5</v>
      </c>
      <c r="AJ13" s="520"/>
      <c r="AK13" s="519">
        <v>1</v>
      </c>
      <c r="AL13" s="510"/>
      <c r="AM13" s="157" t="s">
        <v>10</v>
      </c>
      <c r="AN13" s="510">
        <v>0</v>
      </c>
      <c r="AO13" s="520"/>
      <c r="AP13" s="519">
        <v>3</v>
      </c>
      <c r="AQ13" s="510"/>
      <c r="AR13" s="157" t="s">
        <v>10</v>
      </c>
      <c r="AS13" s="510">
        <v>2</v>
      </c>
      <c r="AT13" s="511"/>
      <c r="AU13" s="508">
        <f>SUM(V13+AF13+AK13+AP13)</f>
        <v>13</v>
      </c>
      <c r="AV13" s="509"/>
      <c r="AW13" s="343">
        <f t="shared" si="0"/>
        <v>13</v>
      </c>
      <c r="AX13" s="344"/>
      <c r="AY13" s="458">
        <v>9</v>
      </c>
      <c r="AZ13" s="459"/>
      <c r="BA13" s="439">
        <f>SUM(AY13:AZ14)</f>
        <v>18</v>
      </c>
      <c r="BB13" s="440"/>
    </row>
    <row r="14" spans="1:54" s="2" customFormat="1" ht="13.5" thickBot="1">
      <c r="A14" s="314"/>
      <c r="B14" s="487"/>
      <c r="C14" s="488"/>
      <c r="D14" s="488"/>
      <c r="E14" s="488"/>
      <c r="F14" s="488"/>
      <c r="G14" s="488"/>
      <c r="H14" s="488"/>
      <c r="I14" s="488"/>
      <c r="J14" s="488"/>
      <c r="K14" s="488"/>
      <c r="L14" s="488"/>
      <c r="M14" s="488"/>
      <c r="N14" s="488"/>
      <c r="O14" s="488"/>
      <c r="P14" s="488"/>
      <c r="Q14" s="488"/>
      <c r="R14" s="488"/>
      <c r="S14" s="488"/>
      <c r="T14" s="488"/>
      <c r="U14" s="489"/>
      <c r="V14" s="537">
        <v>5</v>
      </c>
      <c r="W14" s="513"/>
      <c r="X14" s="159" t="s">
        <v>10</v>
      </c>
      <c r="Y14" s="513">
        <v>2</v>
      </c>
      <c r="Z14" s="514"/>
      <c r="AA14" s="124"/>
      <c r="AB14" s="125"/>
      <c r="AC14" s="125"/>
      <c r="AD14" s="125"/>
      <c r="AE14" s="126"/>
      <c r="AF14" s="408">
        <v>1</v>
      </c>
      <c r="AG14" s="384"/>
      <c r="AH14" s="178" t="s">
        <v>10</v>
      </c>
      <c r="AI14" s="384">
        <v>4</v>
      </c>
      <c r="AJ14" s="385"/>
      <c r="AK14" s="512">
        <v>2</v>
      </c>
      <c r="AL14" s="513"/>
      <c r="AM14" s="159" t="s">
        <v>10</v>
      </c>
      <c r="AN14" s="513">
        <v>1</v>
      </c>
      <c r="AO14" s="514"/>
      <c r="AP14" s="512">
        <v>3</v>
      </c>
      <c r="AQ14" s="513"/>
      <c r="AR14" s="159" t="s">
        <v>10</v>
      </c>
      <c r="AS14" s="513">
        <v>0</v>
      </c>
      <c r="AT14" s="518"/>
      <c r="AU14" s="387">
        <f>SUM(V14+AA14+AF14+AK14+AP14)</f>
        <v>11</v>
      </c>
      <c r="AV14" s="388"/>
      <c r="AW14" s="387">
        <f t="shared" si="0"/>
        <v>7</v>
      </c>
      <c r="AX14" s="388"/>
      <c r="AY14" s="445">
        <v>9</v>
      </c>
      <c r="AZ14" s="446"/>
      <c r="BA14" s="439"/>
      <c r="BB14" s="440"/>
    </row>
    <row r="15" spans="1:54" s="2" customFormat="1" ht="13.5" thickBot="1">
      <c r="A15" s="366">
        <v>3</v>
      </c>
      <c r="B15" s="484" t="s">
        <v>103</v>
      </c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6"/>
      <c r="V15" s="479">
        <v>2</v>
      </c>
      <c r="W15" s="379"/>
      <c r="X15" s="156" t="s">
        <v>10</v>
      </c>
      <c r="Y15" s="379">
        <v>5</v>
      </c>
      <c r="Z15" s="380"/>
      <c r="AA15" s="378">
        <v>5</v>
      </c>
      <c r="AB15" s="379"/>
      <c r="AC15" s="156" t="s">
        <v>10</v>
      </c>
      <c r="AD15" s="379">
        <v>7</v>
      </c>
      <c r="AE15" s="380"/>
      <c r="AF15" s="361"/>
      <c r="AG15" s="362"/>
      <c r="AH15" s="362"/>
      <c r="AI15" s="362"/>
      <c r="AJ15" s="363"/>
      <c r="AK15" s="378">
        <v>2</v>
      </c>
      <c r="AL15" s="379"/>
      <c r="AM15" s="156" t="s">
        <v>10</v>
      </c>
      <c r="AN15" s="379">
        <v>4</v>
      </c>
      <c r="AO15" s="380"/>
      <c r="AP15" s="519">
        <v>5</v>
      </c>
      <c r="AQ15" s="510"/>
      <c r="AR15" s="157" t="s">
        <v>10</v>
      </c>
      <c r="AS15" s="510">
        <v>2</v>
      </c>
      <c r="AT15" s="511"/>
      <c r="AU15" s="343">
        <f>SUM(V15+AA15+AK15+AP15)</f>
        <v>14</v>
      </c>
      <c r="AV15" s="344"/>
      <c r="AW15" s="343">
        <f t="shared" si="0"/>
        <v>18</v>
      </c>
      <c r="AX15" s="344"/>
      <c r="AY15" s="458">
        <v>3</v>
      </c>
      <c r="AZ15" s="459"/>
      <c r="BA15" s="439">
        <f>SUM(AY15:AZ16)</f>
        <v>9</v>
      </c>
      <c r="BB15" s="440"/>
    </row>
    <row r="16" spans="1:54" s="2" customFormat="1" ht="13.5" thickBot="1">
      <c r="A16" s="346"/>
      <c r="B16" s="543"/>
      <c r="C16" s="544"/>
      <c r="D16" s="544"/>
      <c r="E16" s="544"/>
      <c r="F16" s="544"/>
      <c r="G16" s="544"/>
      <c r="H16" s="544"/>
      <c r="I16" s="544"/>
      <c r="J16" s="544"/>
      <c r="K16" s="544"/>
      <c r="L16" s="544"/>
      <c r="M16" s="544"/>
      <c r="N16" s="544"/>
      <c r="O16" s="544"/>
      <c r="P16" s="544"/>
      <c r="Q16" s="544"/>
      <c r="R16" s="544"/>
      <c r="S16" s="544"/>
      <c r="T16" s="544"/>
      <c r="U16" s="545"/>
      <c r="V16" s="375">
        <v>2</v>
      </c>
      <c r="W16" s="376"/>
      <c r="X16" s="177" t="s">
        <v>10</v>
      </c>
      <c r="Y16" s="376">
        <v>4</v>
      </c>
      <c r="Z16" s="377"/>
      <c r="AA16" s="534">
        <v>4</v>
      </c>
      <c r="AB16" s="482"/>
      <c r="AC16" s="165" t="s">
        <v>10</v>
      </c>
      <c r="AD16" s="482">
        <v>1</v>
      </c>
      <c r="AE16" s="483"/>
      <c r="AF16" s="128"/>
      <c r="AG16" s="129"/>
      <c r="AH16" s="129"/>
      <c r="AI16" s="129"/>
      <c r="AJ16" s="130"/>
      <c r="AK16" s="339">
        <v>3</v>
      </c>
      <c r="AL16" s="340"/>
      <c r="AM16" s="191" t="s">
        <v>10</v>
      </c>
      <c r="AN16" s="340">
        <v>4</v>
      </c>
      <c r="AO16" s="342"/>
      <c r="AP16" s="534">
        <v>4</v>
      </c>
      <c r="AQ16" s="482"/>
      <c r="AR16" s="165" t="s">
        <v>10</v>
      </c>
      <c r="AS16" s="482">
        <v>3</v>
      </c>
      <c r="AT16" s="527"/>
      <c r="AU16" s="337">
        <f>SUM(V16+AA16+AF16+AK16+AP16)</f>
        <v>13</v>
      </c>
      <c r="AV16" s="338"/>
      <c r="AW16" s="337">
        <f>SUM(Y16+AD16+AI16+AN16+AS16)</f>
        <v>12</v>
      </c>
      <c r="AX16" s="338"/>
      <c r="AY16" s="445">
        <v>6</v>
      </c>
      <c r="AZ16" s="446"/>
      <c r="BA16" s="439"/>
      <c r="BB16" s="440"/>
    </row>
    <row r="17" spans="1:54" s="2" customFormat="1" ht="13.5" thickBot="1">
      <c r="A17" s="314">
        <v>4</v>
      </c>
      <c r="B17" s="496" t="s">
        <v>104</v>
      </c>
      <c r="C17" s="497"/>
      <c r="D17" s="497"/>
      <c r="E17" s="497"/>
      <c r="F17" s="497"/>
      <c r="G17" s="497"/>
      <c r="H17" s="497"/>
      <c r="I17" s="497"/>
      <c r="J17" s="497"/>
      <c r="K17" s="497"/>
      <c r="L17" s="497"/>
      <c r="M17" s="497"/>
      <c r="N17" s="497"/>
      <c r="O17" s="497"/>
      <c r="P17" s="497"/>
      <c r="Q17" s="497"/>
      <c r="R17" s="497"/>
      <c r="S17" s="497"/>
      <c r="T17" s="497"/>
      <c r="U17" s="498"/>
      <c r="V17" s="538">
        <v>2</v>
      </c>
      <c r="W17" s="480"/>
      <c r="X17" s="160" t="s">
        <v>10</v>
      </c>
      <c r="Y17" s="480">
        <v>1</v>
      </c>
      <c r="Z17" s="481"/>
      <c r="AA17" s="325">
        <v>0</v>
      </c>
      <c r="AB17" s="321"/>
      <c r="AC17" s="154" t="s">
        <v>10</v>
      </c>
      <c r="AD17" s="321">
        <v>1</v>
      </c>
      <c r="AE17" s="322"/>
      <c r="AF17" s="539">
        <v>4</v>
      </c>
      <c r="AG17" s="480"/>
      <c r="AH17" s="160" t="s">
        <v>10</v>
      </c>
      <c r="AI17" s="480">
        <v>2</v>
      </c>
      <c r="AJ17" s="481"/>
      <c r="AK17" s="332"/>
      <c r="AL17" s="333"/>
      <c r="AM17" s="333"/>
      <c r="AN17" s="333"/>
      <c r="AO17" s="351"/>
      <c r="AP17" s="522">
        <v>2</v>
      </c>
      <c r="AQ17" s="523"/>
      <c r="AR17" s="9" t="s">
        <v>10</v>
      </c>
      <c r="AS17" s="523">
        <v>2</v>
      </c>
      <c r="AT17" s="528"/>
      <c r="AU17" s="335">
        <f>SUM(V17+AA17+AF17+AP17)</f>
        <v>8</v>
      </c>
      <c r="AV17" s="336"/>
      <c r="AW17" s="535">
        <f>SUM(Y17+AD17+AI17+AN17+AS17)</f>
        <v>6</v>
      </c>
      <c r="AX17" s="536"/>
      <c r="AY17" s="307">
        <v>7</v>
      </c>
      <c r="AZ17" s="308"/>
      <c r="BA17" s="439">
        <f>SUM(AY17:AZ18)</f>
        <v>16</v>
      </c>
      <c r="BB17" s="440"/>
    </row>
    <row r="18" spans="1:54" s="2" customFormat="1" ht="13.5" thickBot="1">
      <c r="A18" s="346"/>
      <c r="B18" s="540"/>
      <c r="C18" s="541"/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1"/>
      <c r="U18" s="542"/>
      <c r="V18" s="553">
        <v>1</v>
      </c>
      <c r="W18" s="482"/>
      <c r="X18" s="165" t="s">
        <v>10</v>
      </c>
      <c r="Y18" s="482">
        <v>0</v>
      </c>
      <c r="Z18" s="483"/>
      <c r="AA18" s="546">
        <v>1</v>
      </c>
      <c r="AB18" s="376"/>
      <c r="AC18" s="177" t="s">
        <v>10</v>
      </c>
      <c r="AD18" s="376">
        <v>2</v>
      </c>
      <c r="AE18" s="377"/>
      <c r="AF18" s="524">
        <v>4</v>
      </c>
      <c r="AG18" s="525"/>
      <c r="AH18" s="221" t="s">
        <v>10</v>
      </c>
      <c r="AI18" s="525">
        <v>3</v>
      </c>
      <c r="AJ18" s="526"/>
      <c r="AK18" s="128"/>
      <c r="AL18" s="129"/>
      <c r="AM18" s="129"/>
      <c r="AN18" s="129"/>
      <c r="AO18" s="130"/>
      <c r="AP18" s="534">
        <v>4</v>
      </c>
      <c r="AQ18" s="482"/>
      <c r="AR18" s="165" t="s">
        <v>10</v>
      </c>
      <c r="AS18" s="482">
        <v>1</v>
      </c>
      <c r="AT18" s="527"/>
      <c r="AU18" s="337">
        <f>SUM(V18+AA18+AF18+AK18+AP18)</f>
        <v>10</v>
      </c>
      <c r="AV18" s="338"/>
      <c r="AW18" s="337">
        <f t="shared" si="0"/>
        <v>6</v>
      </c>
      <c r="AX18" s="338"/>
      <c r="AY18" s="445">
        <v>9</v>
      </c>
      <c r="AZ18" s="446"/>
      <c r="BA18" s="439"/>
      <c r="BB18" s="440"/>
    </row>
    <row r="19" spans="1:54" s="2" customFormat="1" ht="12.75">
      <c r="A19" s="314">
        <v>5</v>
      </c>
      <c r="B19" s="488" t="s">
        <v>105</v>
      </c>
      <c r="C19" s="488"/>
      <c r="D19" s="488"/>
      <c r="E19" s="488"/>
      <c r="F19" s="488"/>
      <c r="G19" s="488"/>
      <c r="H19" s="488"/>
      <c r="I19" s="488"/>
      <c r="J19" s="488"/>
      <c r="K19" s="488"/>
      <c r="L19" s="488"/>
      <c r="M19" s="488"/>
      <c r="N19" s="488"/>
      <c r="O19" s="488"/>
      <c r="P19" s="488"/>
      <c r="Q19" s="488"/>
      <c r="R19" s="488"/>
      <c r="S19" s="488"/>
      <c r="T19" s="488"/>
      <c r="U19" s="489"/>
      <c r="V19" s="320">
        <v>2</v>
      </c>
      <c r="W19" s="321"/>
      <c r="X19" s="154" t="s">
        <v>10</v>
      </c>
      <c r="Y19" s="321">
        <v>5</v>
      </c>
      <c r="Z19" s="322"/>
      <c r="AA19" s="325">
        <v>2</v>
      </c>
      <c r="AB19" s="321"/>
      <c r="AC19" s="154" t="s">
        <v>10</v>
      </c>
      <c r="AD19" s="321">
        <v>3</v>
      </c>
      <c r="AE19" s="322"/>
      <c r="AF19" s="325">
        <v>2</v>
      </c>
      <c r="AG19" s="321"/>
      <c r="AH19" s="154" t="s">
        <v>10</v>
      </c>
      <c r="AI19" s="321">
        <v>5</v>
      </c>
      <c r="AJ19" s="322"/>
      <c r="AK19" s="522">
        <v>2</v>
      </c>
      <c r="AL19" s="523"/>
      <c r="AM19" s="9" t="s">
        <v>10</v>
      </c>
      <c r="AN19" s="523">
        <v>2</v>
      </c>
      <c r="AO19" s="529"/>
      <c r="AP19" s="332"/>
      <c r="AQ19" s="333"/>
      <c r="AR19" s="333"/>
      <c r="AS19" s="333"/>
      <c r="AT19" s="334"/>
      <c r="AU19" s="335">
        <f>SUM(V19+AA19+AF19+AK19)</f>
        <v>8</v>
      </c>
      <c r="AV19" s="336"/>
      <c r="AW19" s="335">
        <f>SUM(Y19+AD19+AI19+AN19+AS19)</f>
        <v>15</v>
      </c>
      <c r="AX19" s="336"/>
      <c r="AY19" s="307">
        <v>1</v>
      </c>
      <c r="AZ19" s="308"/>
      <c r="BA19" s="307">
        <f>SUM(AY19:AZ20)</f>
        <v>2</v>
      </c>
      <c r="BB19" s="308"/>
    </row>
    <row r="20" spans="1:54" s="2" customFormat="1" ht="13.5" thickBot="1">
      <c r="A20" s="315"/>
      <c r="B20" s="532"/>
      <c r="C20" s="532"/>
      <c r="D20" s="532"/>
      <c r="E20" s="532"/>
      <c r="F20" s="532"/>
      <c r="G20" s="532"/>
      <c r="H20" s="532"/>
      <c r="I20" s="532"/>
      <c r="J20" s="532"/>
      <c r="K20" s="532"/>
      <c r="L20" s="532"/>
      <c r="M20" s="532"/>
      <c r="N20" s="532"/>
      <c r="O20" s="532"/>
      <c r="P20" s="532"/>
      <c r="Q20" s="532"/>
      <c r="R20" s="532"/>
      <c r="S20" s="532"/>
      <c r="T20" s="532"/>
      <c r="U20" s="533"/>
      <c r="V20" s="547">
        <v>1</v>
      </c>
      <c r="W20" s="548"/>
      <c r="X20" s="11" t="s">
        <v>10</v>
      </c>
      <c r="Y20" s="548">
        <v>1</v>
      </c>
      <c r="Z20" s="549"/>
      <c r="AA20" s="550">
        <v>0</v>
      </c>
      <c r="AB20" s="551"/>
      <c r="AC20" s="197" t="s">
        <v>10</v>
      </c>
      <c r="AD20" s="551">
        <v>3</v>
      </c>
      <c r="AE20" s="552"/>
      <c r="AF20" s="329">
        <v>3</v>
      </c>
      <c r="AG20" s="330"/>
      <c r="AH20" s="155" t="s">
        <v>10</v>
      </c>
      <c r="AI20" s="330">
        <v>4</v>
      </c>
      <c r="AJ20" s="331"/>
      <c r="AK20" s="323">
        <v>1</v>
      </c>
      <c r="AL20" s="310"/>
      <c r="AM20" s="179" t="s">
        <v>10</v>
      </c>
      <c r="AN20" s="310">
        <v>4</v>
      </c>
      <c r="AO20" s="311"/>
      <c r="AP20" s="122"/>
      <c r="AQ20" s="122"/>
      <c r="AR20" s="122"/>
      <c r="AS20" s="122"/>
      <c r="AT20" s="123"/>
      <c r="AU20" s="387">
        <f>SUM(V20+AA20+AF20+AK20+AP20)</f>
        <v>5</v>
      </c>
      <c r="AV20" s="388"/>
      <c r="AW20" s="303">
        <f t="shared" si="0"/>
        <v>12</v>
      </c>
      <c r="AX20" s="304"/>
      <c r="AY20" s="443">
        <v>1</v>
      </c>
      <c r="AZ20" s="444"/>
      <c r="BA20" s="554"/>
      <c r="BB20" s="555"/>
    </row>
    <row r="21" spans="1:52" s="2" customFormat="1" ht="14.25" thickBot="1" thickTop="1">
      <c r="A21" s="12"/>
      <c r="AP21" s="291" t="s">
        <v>11</v>
      </c>
      <c r="AQ21" s="292"/>
      <c r="AR21" s="292"/>
      <c r="AS21" s="292"/>
      <c r="AT21" s="293"/>
      <c r="AU21" s="506">
        <f>SUM(AU11:AV20)</f>
        <v>106</v>
      </c>
      <c r="AV21" s="507"/>
      <c r="AW21" s="297">
        <f>SUM(AW11:AW20)</f>
        <v>106</v>
      </c>
      <c r="AX21" s="298"/>
      <c r="AY21" s="121"/>
      <c r="AZ21" s="14"/>
    </row>
    <row r="22" s="2" customFormat="1" ht="13.5" thickTop="1">
      <c r="A22" s="12"/>
    </row>
    <row r="23" s="2" customFormat="1" ht="12.75">
      <c r="A23" s="12"/>
    </row>
    <row r="24" spans="1:52" s="2" customFormat="1" ht="16.5" thickBo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299" t="s">
        <v>32</v>
      </c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</row>
    <row r="25" spans="1:52" s="2" customFormat="1" ht="14.25" thickBot="1" thickTop="1">
      <c r="A25" s="232" t="s">
        <v>24</v>
      </c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4"/>
      <c r="V25" s="294">
        <v>1</v>
      </c>
      <c r="W25" s="289"/>
      <c r="X25" s="288">
        <v>2</v>
      </c>
      <c r="Y25" s="289"/>
      <c r="Z25" s="288">
        <v>3</v>
      </c>
      <c r="AA25" s="289"/>
      <c r="AB25" s="288">
        <v>4</v>
      </c>
      <c r="AC25" s="289"/>
      <c r="AD25" s="288">
        <v>5</v>
      </c>
      <c r="AE25" s="289"/>
      <c r="AF25" s="288">
        <v>6</v>
      </c>
      <c r="AG25" s="289"/>
      <c r="AH25" s="288">
        <v>7</v>
      </c>
      <c r="AI25" s="289"/>
      <c r="AJ25" s="288">
        <v>8</v>
      </c>
      <c r="AK25" s="289"/>
      <c r="AL25" s="288">
        <v>9</v>
      </c>
      <c r="AM25" s="289"/>
      <c r="AN25" s="288">
        <v>10</v>
      </c>
      <c r="AO25" s="289"/>
      <c r="AP25" s="288">
        <v>11</v>
      </c>
      <c r="AQ25" s="289"/>
      <c r="AR25" s="288">
        <v>12</v>
      </c>
      <c r="AS25" s="289"/>
      <c r="AT25" s="295"/>
      <c r="AU25" s="296"/>
      <c r="AV25" s="290"/>
      <c r="AW25" s="290"/>
      <c r="AX25" s="290"/>
      <c r="AY25" s="290"/>
      <c r="AZ25" s="290"/>
    </row>
    <row r="26" spans="1:52" s="2" customFormat="1" ht="13.5" thickTop="1">
      <c r="A26" s="279">
        <v>1</v>
      </c>
      <c r="B26" s="493" t="s">
        <v>102</v>
      </c>
      <c r="C26" s="494"/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4"/>
      <c r="R26" s="494"/>
      <c r="S26" s="494"/>
      <c r="T26" s="494"/>
      <c r="U26" s="495"/>
      <c r="V26" s="286" t="s">
        <v>162</v>
      </c>
      <c r="W26" s="270"/>
      <c r="X26" s="269" t="s">
        <v>162</v>
      </c>
      <c r="Y26" s="270"/>
      <c r="Z26" s="269" t="s">
        <v>162</v>
      </c>
      <c r="AA26" s="270"/>
      <c r="AB26" s="269" t="s">
        <v>162</v>
      </c>
      <c r="AC26" s="270"/>
      <c r="AD26" s="269" t="s">
        <v>162</v>
      </c>
      <c r="AE26" s="270"/>
      <c r="AF26" s="269" t="s">
        <v>162</v>
      </c>
      <c r="AG26" s="270"/>
      <c r="AH26" s="269" t="s">
        <v>162</v>
      </c>
      <c r="AI26" s="270"/>
      <c r="AJ26" s="269" t="s">
        <v>162</v>
      </c>
      <c r="AK26" s="270"/>
      <c r="AL26" s="269" t="s">
        <v>162</v>
      </c>
      <c r="AM26" s="270"/>
      <c r="AN26" s="277"/>
      <c r="AO26" s="278"/>
      <c r="AP26" s="277"/>
      <c r="AQ26" s="278"/>
      <c r="AR26" s="277"/>
      <c r="AS26" s="287"/>
      <c r="AT26" s="239"/>
      <c r="AU26" s="240"/>
      <c r="AV26" s="241"/>
      <c r="AW26" s="241"/>
      <c r="AX26" s="241"/>
      <c r="AY26" s="241"/>
      <c r="AZ26" s="241"/>
    </row>
    <row r="27" spans="1:52" s="2" customFormat="1" ht="13.5" thickBot="1">
      <c r="A27" s="254"/>
      <c r="B27" s="496"/>
      <c r="C27" s="497"/>
      <c r="D27" s="497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8"/>
      <c r="V27" s="271" t="s">
        <v>162</v>
      </c>
      <c r="W27" s="272"/>
      <c r="X27" s="273" t="s">
        <v>162</v>
      </c>
      <c r="Y27" s="272"/>
      <c r="Z27" s="273" t="s">
        <v>162</v>
      </c>
      <c r="AA27" s="272"/>
      <c r="AB27" s="273" t="s">
        <v>162</v>
      </c>
      <c r="AC27" s="272"/>
      <c r="AD27" s="274"/>
      <c r="AE27" s="275"/>
      <c r="AF27" s="274"/>
      <c r="AG27" s="275"/>
      <c r="AH27" s="274"/>
      <c r="AI27" s="275"/>
      <c r="AJ27" s="274"/>
      <c r="AK27" s="275"/>
      <c r="AL27" s="274"/>
      <c r="AM27" s="275"/>
      <c r="AN27" s="274"/>
      <c r="AO27" s="275"/>
      <c r="AP27" s="274"/>
      <c r="AQ27" s="275"/>
      <c r="AR27" s="274"/>
      <c r="AS27" s="276"/>
      <c r="AT27" s="18"/>
      <c r="AU27" s="19"/>
      <c r="AV27" s="20"/>
      <c r="AW27" s="20"/>
      <c r="AX27" s="20"/>
      <c r="AY27" s="20"/>
      <c r="AZ27" s="20"/>
    </row>
    <row r="28" spans="1:52" s="2" customFormat="1" ht="12.75">
      <c r="A28" s="253">
        <v>2</v>
      </c>
      <c r="B28" s="484" t="s">
        <v>98</v>
      </c>
      <c r="C28" s="485"/>
      <c r="D28" s="485"/>
      <c r="E28" s="485"/>
      <c r="F28" s="485"/>
      <c r="G28" s="485"/>
      <c r="H28" s="485"/>
      <c r="I28" s="485"/>
      <c r="J28" s="485"/>
      <c r="K28" s="485"/>
      <c r="L28" s="485"/>
      <c r="M28" s="485"/>
      <c r="N28" s="485"/>
      <c r="O28" s="485"/>
      <c r="P28" s="485"/>
      <c r="Q28" s="485"/>
      <c r="R28" s="485"/>
      <c r="S28" s="485"/>
      <c r="T28" s="485"/>
      <c r="U28" s="486"/>
      <c r="V28" s="261" t="s">
        <v>162</v>
      </c>
      <c r="W28" s="262"/>
      <c r="X28" s="263" t="s">
        <v>162</v>
      </c>
      <c r="Y28" s="262"/>
      <c r="Z28" s="263" t="s">
        <v>162</v>
      </c>
      <c r="AA28" s="262"/>
      <c r="AB28" s="263" t="s">
        <v>162</v>
      </c>
      <c r="AC28" s="262"/>
      <c r="AD28" s="263" t="s">
        <v>162</v>
      </c>
      <c r="AE28" s="262"/>
      <c r="AF28" s="263" t="s">
        <v>162</v>
      </c>
      <c r="AG28" s="262"/>
      <c r="AH28" s="263" t="s">
        <v>162</v>
      </c>
      <c r="AI28" s="262"/>
      <c r="AJ28" s="263" t="s">
        <v>162</v>
      </c>
      <c r="AK28" s="262"/>
      <c r="AL28" s="263" t="s">
        <v>162</v>
      </c>
      <c r="AM28" s="262"/>
      <c r="AN28" s="237"/>
      <c r="AO28" s="246"/>
      <c r="AP28" s="237"/>
      <c r="AQ28" s="246"/>
      <c r="AR28" s="237"/>
      <c r="AS28" s="238"/>
      <c r="AT28" s="239"/>
      <c r="AU28" s="240"/>
      <c r="AV28" s="241"/>
      <c r="AW28" s="241"/>
      <c r="AX28" s="241"/>
      <c r="AY28" s="241"/>
      <c r="AZ28" s="241"/>
    </row>
    <row r="29" spans="1:52" s="2" customFormat="1" ht="13.5" thickBot="1">
      <c r="A29" s="254"/>
      <c r="B29" s="487"/>
      <c r="C29" s="488"/>
      <c r="D29" s="488"/>
      <c r="E29" s="488"/>
      <c r="F29" s="488"/>
      <c r="G29" s="488"/>
      <c r="H29" s="488"/>
      <c r="I29" s="488"/>
      <c r="J29" s="488"/>
      <c r="K29" s="488"/>
      <c r="L29" s="488"/>
      <c r="M29" s="488"/>
      <c r="N29" s="488"/>
      <c r="O29" s="488"/>
      <c r="P29" s="488"/>
      <c r="Q29" s="488"/>
      <c r="R29" s="488"/>
      <c r="S29" s="488"/>
      <c r="T29" s="488"/>
      <c r="U29" s="489"/>
      <c r="V29" s="264" t="s">
        <v>162</v>
      </c>
      <c r="W29" s="265"/>
      <c r="X29" s="266" t="s">
        <v>162</v>
      </c>
      <c r="Y29" s="265"/>
      <c r="Z29" s="266" t="s">
        <v>162</v>
      </c>
      <c r="AA29" s="265"/>
      <c r="AB29" s="266" t="s">
        <v>162</v>
      </c>
      <c r="AC29" s="265"/>
      <c r="AD29" s="266" t="s">
        <v>162</v>
      </c>
      <c r="AE29" s="265"/>
      <c r="AF29" s="266" t="s">
        <v>162</v>
      </c>
      <c r="AG29" s="265"/>
      <c r="AH29" s="266" t="s">
        <v>162</v>
      </c>
      <c r="AI29" s="265"/>
      <c r="AJ29" s="266" t="s">
        <v>162</v>
      </c>
      <c r="AK29" s="265"/>
      <c r="AL29" s="266" t="s">
        <v>162</v>
      </c>
      <c r="AM29" s="265"/>
      <c r="AN29" s="247"/>
      <c r="AO29" s="248"/>
      <c r="AP29" s="247"/>
      <c r="AQ29" s="248"/>
      <c r="AR29" s="247"/>
      <c r="AS29" s="249"/>
      <c r="AT29" s="18"/>
      <c r="AU29" s="19"/>
      <c r="AV29" s="20"/>
      <c r="AW29" s="20"/>
      <c r="AX29" s="20"/>
      <c r="AY29" s="20"/>
      <c r="AZ29" s="20"/>
    </row>
    <row r="30" spans="1:52" s="2" customFormat="1" ht="12.75">
      <c r="A30" s="253">
        <v>3</v>
      </c>
      <c r="B30" s="484" t="s">
        <v>103</v>
      </c>
      <c r="C30" s="485"/>
      <c r="D30" s="485"/>
      <c r="E30" s="485"/>
      <c r="F30" s="485"/>
      <c r="G30" s="485"/>
      <c r="H30" s="485"/>
      <c r="I30" s="485"/>
      <c r="J30" s="485"/>
      <c r="K30" s="485"/>
      <c r="L30" s="485"/>
      <c r="M30" s="485"/>
      <c r="N30" s="485"/>
      <c r="O30" s="485"/>
      <c r="P30" s="485"/>
      <c r="Q30" s="485"/>
      <c r="R30" s="485"/>
      <c r="S30" s="485"/>
      <c r="T30" s="485"/>
      <c r="U30" s="486"/>
      <c r="V30" s="427" t="s">
        <v>162</v>
      </c>
      <c r="W30" s="419"/>
      <c r="X30" s="418" t="s">
        <v>162</v>
      </c>
      <c r="Y30" s="419"/>
      <c r="Z30" s="418" t="s">
        <v>162</v>
      </c>
      <c r="AA30" s="419"/>
      <c r="AB30" s="414"/>
      <c r="AC30" s="415"/>
      <c r="AD30" s="414"/>
      <c r="AE30" s="415"/>
      <c r="AF30" s="414"/>
      <c r="AG30" s="415"/>
      <c r="AH30" s="414"/>
      <c r="AI30" s="415"/>
      <c r="AJ30" s="414"/>
      <c r="AK30" s="415"/>
      <c r="AL30" s="414"/>
      <c r="AM30" s="415"/>
      <c r="AN30" s="414"/>
      <c r="AO30" s="415"/>
      <c r="AP30" s="414"/>
      <c r="AQ30" s="415"/>
      <c r="AR30" s="414"/>
      <c r="AS30" s="426"/>
      <c r="AT30" s="239"/>
      <c r="AU30" s="240"/>
      <c r="AV30" s="241"/>
      <c r="AW30" s="241"/>
      <c r="AX30" s="241"/>
      <c r="AY30" s="241"/>
      <c r="AZ30" s="241"/>
    </row>
    <row r="31" spans="1:52" s="2" customFormat="1" ht="13.5" thickBot="1">
      <c r="A31" s="254"/>
      <c r="B31" s="543"/>
      <c r="C31" s="544"/>
      <c r="D31" s="544"/>
      <c r="E31" s="544"/>
      <c r="F31" s="544"/>
      <c r="G31" s="544"/>
      <c r="H31" s="544"/>
      <c r="I31" s="544"/>
      <c r="J31" s="544"/>
      <c r="K31" s="544"/>
      <c r="L31" s="544"/>
      <c r="M31" s="544"/>
      <c r="N31" s="544"/>
      <c r="O31" s="544"/>
      <c r="P31" s="544"/>
      <c r="Q31" s="544"/>
      <c r="R31" s="544"/>
      <c r="S31" s="544"/>
      <c r="T31" s="544"/>
      <c r="U31" s="545"/>
      <c r="V31" s="271" t="s">
        <v>162</v>
      </c>
      <c r="W31" s="272"/>
      <c r="X31" s="273" t="s">
        <v>162</v>
      </c>
      <c r="Y31" s="272"/>
      <c r="Z31" s="273" t="s">
        <v>162</v>
      </c>
      <c r="AA31" s="272"/>
      <c r="AB31" s="273" t="s">
        <v>162</v>
      </c>
      <c r="AC31" s="272"/>
      <c r="AD31" s="273" t="s">
        <v>162</v>
      </c>
      <c r="AE31" s="272"/>
      <c r="AF31" s="273" t="s">
        <v>162</v>
      </c>
      <c r="AG31" s="272"/>
      <c r="AH31" s="530"/>
      <c r="AI31" s="531"/>
      <c r="AJ31" s="530"/>
      <c r="AK31" s="531"/>
      <c r="AL31" s="530"/>
      <c r="AM31" s="531"/>
      <c r="AN31" s="274"/>
      <c r="AO31" s="275"/>
      <c r="AP31" s="274"/>
      <c r="AQ31" s="275"/>
      <c r="AR31" s="274"/>
      <c r="AS31" s="276"/>
      <c r="AT31" s="18"/>
      <c r="AU31" s="19"/>
      <c r="AV31" s="20"/>
      <c r="AW31" s="20"/>
      <c r="AX31" s="20"/>
      <c r="AY31" s="20"/>
      <c r="AZ31" s="20"/>
    </row>
    <row r="32" spans="1:52" s="2" customFormat="1" ht="12.75">
      <c r="A32" s="253">
        <v>4</v>
      </c>
      <c r="B32" s="496" t="s">
        <v>104</v>
      </c>
      <c r="C32" s="497"/>
      <c r="D32" s="497"/>
      <c r="E32" s="497"/>
      <c r="F32" s="497"/>
      <c r="G32" s="497"/>
      <c r="H32" s="497"/>
      <c r="I32" s="497"/>
      <c r="J32" s="497"/>
      <c r="K32" s="497"/>
      <c r="L32" s="497"/>
      <c r="M32" s="497"/>
      <c r="N32" s="497"/>
      <c r="O32" s="497"/>
      <c r="P32" s="497"/>
      <c r="Q32" s="497"/>
      <c r="R32" s="497"/>
      <c r="S32" s="497"/>
      <c r="T32" s="497"/>
      <c r="U32" s="498"/>
      <c r="V32" s="261" t="s">
        <v>162</v>
      </c>
      <c r="W32" s="262"/>
      <c r="X32" s="263" t="s">
        <v>162</v>
      </c>
      <c r="Y32" s="262"/>
      <c r="Z32" s="263" t="s">
        <v>162</v>
      </c>
      <c r="AA32" s="262"/>
      <c r="AB32" s="263" t="s">
        <v>162</v>
      </c>
      <c r="AC32" s="262"/>
      <c r="AD32" s="263" t="s">
        <v>162</v>
      </c>
      <c r="AE32" s="262"/>
      <c r="AF32" s="263" t="s">
        <v>162</v>
      </c>
      <c r="AG32" s="262"/>
      <c r="AH32" s="263" t="s">
        <v>162</v>
      </c>
      <c r="AI32" s="262"/>
      <c r="AJ32" s="237"/>
      <c r="AK32" s="246"/>
      <c r="AL32" s="237"/>
      <c r="AM32" s="246"/>
      <c r="AN32" s="237"/>
      <c r="AO32" s="246"/>
      <c r="AP32" s="237"/>
      <c r="AQ32" s="246"/>
      <c r="AR32" s="237"/>
      <c r="AS32" s="238"/>
      <c r="AT32" s="239"/>
      <c r="AU32" s="240"/>
      <c r="AV32" s="241"/>
      <c r="AW32" s="241"/>
      <c r="AX32" s="241"/>
      <c r="AY32" s="241"/>
      <c r="AZ32" s="241"/>
    </row>
    <row r="33" spans="1:52" s="2" customFormat="1" ht="13.5" thickBot="1">
      <c r="A33" s="254"/>
      <c r="B33" s="540"/>
      <c r="C33" s="541"/>
      <c r="D33" s="541"/>
      <c r="E33" s="541"/>
      <c r="F33" s="541"/>
      <c r="G33" s="541"/>
      <c r="H33" s="541"/>
      <c r="I33" s="541"/>
      <c r="J33" s="541"/>
      <c r="K33" s="541"/>
      <c r="L33" s="541"/>
      <c r="M33" s="541"/>
      <c r="N33" s="541"/>
      <c r="O33" s="541"/>
      <c r="P33" s="541"/>
      <c r="Q33" s="541"/>
      <c r="R33" s="541"/>
      <c r="S33" s="541"/>
      <c r="T33" s="541"/>
      <c r="U33" s="542"/>
      <c r="V33" s="264" t="s">
        <v>162</v>
      </c>
      <c r="W33" s="265"/>
      <c r="X33" s="266" t="s">
        <v>162</v>
      </c>
      <c r="Y33" s="265"/>
      <c r="Z33" s="266" t="s">
        <v>162</v>
      </c>
      <c r="AA33" s="265"/>
      <c r="AB33" s="266" t="s">
        <v>162</v>
      </c>
      <c r="AC33" s="265"/>
      <c r="AD33" s="266" t="s">
        <v>162</v>
      </c>
      <c r="AE33" s="265"/>
      <c r="AF33" s="266" t="s">
        <v>162</v>
      </c>
      <c r="AG33" s="265"/>
      <c r="AH33" s="266" t="s">
        <v>162</v>
      </c>
      <c r="AI33" s="265"/>
      <c r="AJ33" s="266" t="s">
        <v>162</v>
      </c>
      <c r="AK33" s="265"/>
      <c r="AL33" s="266" t="s">
        <v>162</v>
      </c>
      <c r="AM33" s="265"/>
      <c r="AN33" s="247"/>
      <c r="AO33" s="248"/>
      <c r="AP33" s="247"/>
      <c r="AQ33" s="248"/>
      <c r="AR33" s="247"/>
      <c r="AS33" s="249"/>
      <c r="AT33" s="18"/>
      <c r="AU33" s="19"/>
      <c r="AV33" s="20"/>
      <c r="AW33" s="20"/>
      <c r="AX33" s="20"/>
      <c r="AY33" s="20"/>
      <c r="AZ33" s="20"/>
    </row>
    <row r="34" spans="1:52" s="2" customFormat="1" ht="12.75">
      <c r="A34" s="253">
        <v>5</v>
      </c>
      <c r="B34" s="488" t="s">
        <v>105</v>
      </c>
      <c r="C34" s="488"/>
      <c r="D34" s="488"/>
      <c r="E34" s="488"/>
      <c r="F34" s="488"/>
      <c r="G34" s="488"/>
      <c r="H34" s="488"/>
      <c r="I34" s="488"/>
      <c r="J34" s="488"/>
      <c r="K34" s="488"/>
      <c r="L34" s="488"/>
      <c r="M34" s="488"/>
      <c r="N34" s="488"/>
      <c r="O34" s="488"/>
      <c r="P34" s="488"/>
      <c r="Q34" s="488"/>
      <c r="R34" s="488"/>
      <c r="S34" s="488"/>
      <c r="T34" s="488"/>
      <c r="U34" s="489"/>
      <c r="V34" s="427" t="s">
        <v>162</v>
      </c>
      <c r="W34" s="419"/>
      <c r="X34" s="414"/>
      <c r="Y34" s="415"/>
      <c r="Z34" s="414"/>
      <c r="AA34" s="415"/>
      <c r="AB34" s="414"/>
      <c r="AC34" s="415"/>
      <c r="AD34" s="414"/>
      <c r="AE34" s="415"/>
      <c r="AF34" s="414"/>
      <c r="AG34" s="415"/>
      <c r="AH34" s="414"/>
      <c r="AI34" s="415"/>
      <c r="AJ34" s="414"/>
      <c r="AK34" s="415"/>
      <c r="AL34" s="414"/>
      <c r="AM34" s="415"/>
      <c r="AN34" s="414"/>
      <c r="AO34" s="415"/>
      <c r="AP34" s="414"/>
      <c r="AQ34" s="415"/>
      <c r="AR34" s="414"/>
      <c r="AS34" s="426"/>
      <c r="AT34" s="18"/>
      <c r="AU34" s="19"/>
      <c r="AV34" s="20"/>
      <c r="AW34" s="20"/>
      <c r="AX34" s="20"/>
      <c r="AY34" s="20"/>
      <c r="AZ34" s="20"/>
    </row>
    <row r="35" spans="1:52" s="2" customFormat="1" ht="13.5" thickBot="1">
      <c r="A35" s="315"/>
      <c r="B35" s="532"/>
      <c r="C35" s="532"/>
      <c r="D35" s="532"/>
      <c r="E35" s="532"/>
      <c r="F35" s="532"/>
      <c r="G35" s="532"/>
      <c r="H35" s="532"/>
      <c r="I35" s="532"/>
      <c r="J35" s="532"/>
      <c r="K35" s="532"/>
      <c r="L35" s="532"/>
      <c r="M35" s="532"/>
      <c r="N35" s="532"/>
      <c r="O35" s="532"/>
      <c r="P35" s="532"/>
      <c r="Q35" s="532"/>
      <c r="R35" s="532"/>
      <c r="S35" s="532"/>
      <c r="T35" s="532"/>
      <c r="U35" s="533"/>
      <c r="V35" s="420" t="s">
        <v>162</v>
      </c>
      <c r="W35" s="421"/>
      <c r="X35" s="250"/>
      <c r="Y35" s="251"/>
      <c r="Z35" s="250"/>
      <c r="AA35" s="251"/>
      <c r="AB35" s="250"/>
      <c r="AC35" s="251"/>
      <c r="AD35" s="250"/>
      <c r="AE35" s="251"/>
      <c r="AF35" s="250"/>
      <c r="AG35" s="251"/>
      <c r="AH35" s="250"/>
      <c r="AI35" s="251"/>
      <c r="AJ35" s="250"/>
      <c r="AK35" s="251"/>
      <c r="AL35" s="250"/>
      <c r="AM35" s="251"/>
      <c r="AN35" s="250"/>
      <c r="AO35" s="251"/>
      <c r="AP35" s="250"/>
      <c r="AQ35" s="251"/>
      <c r="AR35" s="250"/>
      <c r="AS35" s="252"/>
      <c r="AT35" s="18"/>
      <c r="AU35" s="19"/>
      <c r="AV35" s="20"/>
      <c r="AW35" s="20"/>
      <c r="AX35" s="20"/>
      <c r="AY35" s="20"/>
      <c r="AZ35" s="20"/>
    </row>
    <row r="36" spans="1:52" s="2" customFormat="1" ht="14.25" thickBot="1" thickTop="1">
      <c r="A36" s="12"/>
      <c r="V36" s="416">
        <v>12</v>
      </c>
      <c r="W36" s="417"/>
      <c r="X36" s="416">
        <v>11</v>
      </c>
      <c r="Y36" s="417"/>
      <c r="Z36" s="416">
        <v>10</v>
      </c>
      <c r="AA36" s="417"/>
      <c r="AB36" s="416">
        <v>9</v>
      </c>
      <c r="AC36" s="417"/>
      <c r="AD36" s="416">
        <v>8</v>
      </c>
      <c r="AE36" s="417"/>
      <c r="AF36" s="416">
        <v>7</v>
      </c>
      <c r="AG36" s="417"/>
      <c r="AH36" s="416">
        <v>6</v>
      </c>
      <c r="AI36" s="417"/>
      <c r="AJ36" s="416">
        <v>5</v>
      </c>
      <c r="AK36" s="417"/>
      <c r="AL36" s="416">
        <v>4</v>
      </c>
      <c r="AM36" s="417"/>
      <c r="AN36" s="416">
        <v>3</v>
      </c>
      <c r="AO36" s="417"/>
      <c r="AP36" s="416">
        <v>2</v>
      </c>
      <c r="AQ36" s="417"/>
      <c r="AR36" s="416">
        <v>1</v>
      </c>
      <c r="AS36" s="428"/>
      <c r="AT36" s="413"/>
      <c r="AU36" s="412"/>
      <c r="AV36" s="412"/>
      <c r="AW36" s="412"/>
      <c r="AX36" s="412"/>
      <c r="AY36" s="412"/>
      <c r="AZ36" s="412"/>
    </row>
    <row r="37" spans="1:52" s="2" customFormat="1" ht="13.5" thickTop="1">
      <c r="A37" s="12"/>
      <c r="AN37" s="22" t="s">
        <v>33</v>
      </c>
      <c r="AO37" s="22"/>
      <c r="AP37" s="22"/>
      <c r="AQ37" s="22"/>
      <c r="AR37" s="22"/>
      <c r="AS37" s="22"/>
      <c r="AT37" s="23"/>
      <c r="AU37" s="23"/>
      <c r="AV37" s="23"/>
      <c r="AW37" s="23"/>
      <c r="AX37" s="23"/>
      <c r="AY37" s="23"/>
      <c r="AZ37" s="23"/>
    </row>
    <row r="39" spans="1:43" ht="18.75">
      <c r="A39" s="24" t="s">
        <v>44</v>
      </c>
      <c r="AH39" s="25" t="s">
        <v>47</v>
      </c>
      <c r="AQ39" s="25"/>
    </row>
    <row r="40" ht="16.5">
      <c r="A40" s="26" t="s">
        <v>45</v>
      </c>
    </row>
    <row r="41" ht="16.5">
      <c r="A41" s="26" t="s">
        <v>46</v>
      </c>
    </row>
    <row r="42" ht="13.5" thickBot="1"/>
    <row r="43" spans="1:53" s="2" customFormat="1" ht="20.25" thickBot="1" thickTop="1">
      <c r="A43" s="24" t="s">
        <v>39</v>
      </c>
      <c r="AR43" s="232" t="s">
        <v>13</v>
      </c>
      <c r="AS43" s="233"/>
      <c r="AT43" s="233"/>
      <c r="AU43" s="233"/>
      <c r="AV43" s="234"/>
      <c r="AW43" s="232" t="s">
        <v>14</v>
      </c>
      <c r="AX43" s="233"/>
      <c r="AY43" s="233"/>
      <c r="AZ43" s="233"/>
      <c r="BA43" s="234"/>
    </row>
    <row r="44" spans="1:53" s="2" customFormat="1" ht="13.5" thickTop="1">
      <c r="A44" s="463" t="s">
        <v>41</v>
      </c>
      <c r="B44" s="464"/>
      <c r="C44" s="465"/>
      <c r="D44" s="466" t="s">
        <v>16</v>
      </c>
      <c r="E44" s="467"/>
      <c r="F44" s="467"/>
      <c r="G44" s="467"/>
      <c r="H44" s="468"/>
      <c r="I44" s="469" t="s">
        <v>98</v>
      </c>
      <c r="J44" s="470"/>
      <c r="K44" s="470"/>
      <c r="L44" s="470"/>
      <c r="M44" s="470"/>
      <c r="N44" s="470"/>
      <c r="O44" s="470"/>
      <c r="P44" s="470"/>
      <c r="Q44" s="470"/>
      <c r="R44" s="470"/>
      <c r="S44" s="470"/>
      <c r="T44" s="470"/>
      <c r="U44" s="470"/>
      <c r="V44" s="470"/>
      <c r="W44" s="471"/>
      <c r="X44" s="28" t="s">
        <v>10</v>
      </c>
      <c r="Y44" s="466" t="s">
        <v>17</v>
      </c>
      <c r="Z44" s="467"/>
      <c r="AA44" s="467"/>
      <c r="AB44" s="467"/>
      <c r="AC44" s="468"/>
      <c r="AD44" s="478" t="s">
        <v>174</v>
      </c>
      <c r="AE44" s="472"/>
      <c r="AF44" s="472"/>
      <c r="AG44" s="472"/>
      <c r="AH44" s="472"/>
      <c r="AI44" s="472"/>
      <c r="AJ44" s="472"/>
      <c r="AK44" s="472"/>
      <c r="AL44" s="472"/>
      <c r="AM44" s="472"/>
      <c r="AN44" s="472"/>
      <c r="AO44" s="472"/>
      <c r="AP44" s="472"/>
      <c r="AQ44" s="473"/>
      <c r="AR44" s="474">
        <v>2</v>
      </c>
      <c r="AS44" s="242"/>
      <c r="AT44" s="29" t="s">
        <v>10</v>
      </c>
      <c r="AU44" s="242">
        <v>2</v>
      </c>
      <c r="AV44" s="243"/>
      <c r="AW44" s="460">
        <v>3</v>
      </c>
      <c r="AX44" s="461"/>
      <c r="AY44" s="13" t="s">
        <v>10</v>
      </c>
      <c r="AZ44" s="461">
        <v>2</v>
      </c>
      <c r="BA44" s="462"/>
    </row>
    <row r="45" spans="1:53" s="2" customFormat="1" ht="13.5" thickBot="1">
      <c r="A45" s="448" t="s">
        <v>42</v>
      </c>
      <c r="B45" s="449"/>
      <c r="C45" s="450"/>
      <c r="D45" s="451" t="s">
        <v>19</v>
      </c>
      <c r="E45" s="452"/>
      <c r="F45" s="452"/>
      <c r="G45" s="452"/>
      <c r="H45" s="453"/>
      <c r="I45" s="477" t="s">
        <v>173</v>
      </c>
      <c r="J45" s="455"/>
      <c r="K45" s="455"/>
      <c r="L45" s="455"/>
      <c r="M45" s="455"/>
      <c r="N45" s="455"/>
      <c r="O45" s="455"/>
      <c r="P45" s="455"/>
      <c r="Q45" s="455"/>
      <c r="R45" s="455"/>
      <c r="S45" s="455"/>
      <c r="T45" s="455"/>
      <c r="U45" s="455"/>
      <c r="V45" s="455"/>
      <c r="W45" s="456"/>
      <c r="X45" s="32" t="s">
        <v>10</v>
      </c>
      <c r="Y45" s="451" t="s">
        <v>20</v>
      </c>
      <c r="Z45" s="452"/>
      <c r="AA45" s="452"/>
      <c r="AB45" s="452"/>
      <c r="AC45" s="453"/>
      <c r="AD45" s="477" t="s">
        <v>102</v>
      </c>
      <c r="AE45" s="455"/>
      <c r="AF45" s="455"/>
      <c r="AG45" s="455"/>
      <c r="AH45" s="455"/>
      <c r="AI45" s="455"/>
      <c r="AJ45" s="455"/>
      <c r="AK45" s="455"/>
      <c r="AL45" s="455"/>
      <c r="AM45" s="455"/>
      <c r="AN45" s="455"/>
      <c r="AO45" s="455"/>
      <c r="AP45" s="455"/>
      <c r="AQ45" s="457"/>
      <c r="AR45" s="447">
        <v>4</v>
      </c>
      <c r="AS45" s="230"/>
      <c r="AT45" s="33" t="s">
        <v>10</v>
      </c>
      <c r="AU45" s="230">
        <v>6</v>
      </c>
      <c r="AV45" s="231"/>
      <c r="AW45" s="447" t="s">
        <v>183</v>
      </c>
      <c r="AX45" s="230"/>
      <c r="AY45" s="34" t="s">
        <v>10</v>
      </c>
      <c r="AZ45" s="230" t="s">
        <v>183</v>
      </c>
      <c r="BA45" s="231"/>
    </row>
    <row r="46" ht="13.5" thickTop="1"/>
    <row r="47" ht="13.5" thickBot="1"/>
    <row r="48" spans="1:53" ht="20.25" thickBot="1" thickTop="1">
      <c r="A48" s="1" t="s">
        <v>40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32" t="s">
        <v>13</v>
      </c>
      <c r="AS48" s="233"/>
      <c r="AT48" s="233"/>
      <c r="AU48" s="233"/>
      <c r="AV48" s="234"/>
      <c r="AW48" s="232" t="s">
        <v>14</v>
      </c>
      <c r="AX48" s="233"/>
      <c r="AY48" s="233"/>
      <c r="AZ48" s="233"/>
      <c r="BA48" s="234"/>
    </row>
    <row r="49" spans="1:53" ht="14.25" thickBot="1" thickTop="1">
      <c r="A49" s="429" t="s">
        <v>43</v>
      </c>
      <c r="B49" s="399"/>
      <c r="C49" s="400"/>
      <c r="D49" s="430" t="s">
        <v>61</v>
      </c>
      <c r="E49" s="431"/>
      <c r="F49" s="431"/>
      <c r="G49" s="431"/>
      <c r="H49" s="432"/>
      <c r="I49" s="433" t="s">
        <v>98</v>
      </c>
      <c r="J49" s="434"/>
      <c r="K49" s="434"/>
      <c r="L49" s="434"/>
      <c r="M49" s="434"/>
      <c r="N49" s="434"/>
      <c r="O49" s="434"/>
      <c r="P49" s="434"/>
      <c r="Q49" s="434"/>
      <c r="R49" s="434"/>
      <c r="S49" s="434"/>
      <c r="T49" s="434"/>
      <c r="U49" s="434"/>
      <c r="V49" s="434"/>
      <c r="W49" s="435"/>
      <c r="X49" s="35" t="s">
        <v>10</v>
      </c>
      <c r="Y49" s="430" t="s">
        <v>62</v>
      </c>
      <c r="Z49" s="431"/>
      <c r="AA49" s="431"/>
      <c r="AB49" s="431"/>
      <c r="AC49" s="432"/>
      <c r="AD49" s="433" t="s">
        <v>102</v>
      </c>
      <c r="AE49" s="434"/>
      <c r="AF49" s="434"/>
      <c r="AG49" s="434"/>
      <c r="AH49" s="434"/>
      <c r="AI49" s="434"/>
      <c r="AJ49" s="434"/>
      <c r="AK49" s="434"/>
      <c r="AL49" s="434"/>
      <c r="AM49" s="434"/>
      <c r="AN49" s="434"/>
      <c r="AO49" s="434"/>
      <c r="AP49" s="434"/>
      <c r="AQ49" s="436"/>
      <c r="AR49" s="437">
        <v>0</v>
      </c>
      <c r="AS49" s="244"/>
      <c r="AT49" s="36" t="s">
        <v>10</v>
      </c>
      <c r="AU49" s="244">
        <v>3</v>
      </c>
      <c r="AV49" s="245"/>
      <c r="AW49" s="438" t="s">
        <v>183</v>
      </c>
      <c r="AX49" s="235"/>
      <c r="AY49" s="33" t="s">
        <v>10</v>
      </c>
      <c r="AZ49" s="235" t="s">
        <v>183</v>
      </c>
      <c r="BA49" s="236"/>
    </row>
    <row r="50" ht="13.5" thickTop="1"/>
  </sheetData>
  <sheetProtection/>
  <mergeCells count="354">
    <mergeCell ref="BA11:BB12"/>
    <mergeCell ref="BA13:BB14"/>
    <mergeCell ref="BA15:BB16"/>
    <mergeCell ref="BA17:BB18"/>
    <mergeCell ref="AY16:AZ16"/>
    <mergeCell ref="AY18:AZ18"/>
    <mergeCell ref="AY17:AZ17"/>
    <mergeCell ref="AY15:AZ15"/>
    <mergeCell ref="AY11:AZ11"/>
    <mergeCell ref="AY13:AZ13"/>
    <mergeCell ref="AL33:AM33"/>
    <mergeCell ref="AP15:AQ15"/>
    <mergeCell ref="AN15:AO15"/>
    <mergeCell ref="AP17:AQ17"/>
    <mergeCell ref="AN20:AO20"/>
    <mergeCell ref="AK16:AL16"/>
    <mergeCell ref="AJ32:AK32"/>
    <mergeCell ref="AL32:AM32"/>
    <mergeCell ref="AN28:AO28"/>
    <mergeCell ref="AP28:AQ28"/>
    <mergeCell ref="BA19:BB20"/>
    <mergeCell ref="BA10:BB10"/>
    <mergeCell ref="AF34:AG34"/>
    <mergeCell ref="AH34:AI34"/>
    <mergeCell ref="AJ34:AK34"/>
    <mergeCell ref="AL34:AM34"/>
    <mergeCell ref="AL31:AM31"/>
    <mergeCell ref="AN31:AO31"/>
    <mergeCell ref="AR27:AS27"/>
    <mergeCell ref="AU16:AV16"/>
    <mergeCell ref="AB32:AC32"/>
    <mergeCell ref="AB29:AC29"/>
    <mergeCell ref="Z34:AA34"/>
    <mergeCell ref="AB34:AC34"/>
    <mergeCell ref="V33:W33"/>
    <mergeCell ref="X33:Y33"/>
    <mergeCell ref="Z33:AA33"/>
    <mergeCell ref="AB33:AC33"/>
    <mergeCell ref="AF27:AG27"/>
    <mergeCell ref="AF28:AG28"/>
    <mergeCell ref="B32:U33"/>
    <mergeCell ref="B30:U31"/>
    <mergeCell ref="AD27:AE27"/>
    <mergeCell ref="V32:W32"/>
    <mergeCell ref="X32:Y32"/>
    <mergeCell ref="Z32:AA32"/>
    <mergeCell ref="AD32:AE32"/>
    <mergeCell ref="AF32:AG32"/>
    <mergeCell ref="A28:A29"/>
    <mergeCell ref="B28:U29"/>
    <mergeCell ref="AD29:AE29"/>
    <mergeCell ref="A30:A31"/>
    <mergeCell ref="A32:A33"/>
    <mergeCell ref="V30:W30"/>
    <mergeCell ref="Z30:AA30"/>
    <mergeCell ref="V29:W29"/>
    <mergeCell ref="V31:W31"/>
    <mergeCell ref="X31:Y31"/>
    <mergeCell ref="AD18:AE18"/>
    <mergeCell ref="Y19:Z19"/>
    <mergeCell ref="AD19:AE19"/>
    <mergeCell ref="V20:W20"/>
    <mergeCell ref="Y20:Z20"/>
    <mergeCell ref="V19:W19"/>
    <mergeCell ref="AA20:AB20"/>
    <mergeCell ref="AD20:AE20"/>
    <mergeCell ref="V18:W18"/>
    <mergeCell ref="Y18:Z18"/>
    <mergeCell ref="B17:U18"/>
    <mergeCell ref="B15:U16"/>
    <mergeCell ref="A26:A27"/>
    <mergeCell ref="V27:W27"/>
    <mergeCell ref="X27:Y27"/>
    <mergeCell ref="Z27:AA27"/>
    <mergeCell ref="A17:A18"/>
    <mergeCell ref="AA18:AB18"/>
    <mergeCell ref="AB27:AC27"/>
    <mergeCell ref="A25:U25"/>
    <mergeCell ref="AF17:AG17"/>
    <mergeCell ref="AK17:AO17"/>
    <mergeCell ref="AF13:AG13"/>
    <mergeCell ref="AF12:AG12"/>
    <mergeCell ref="AI12:AJ12"/>
    <mergeCell ref="AF14:AG14"/>
    <mergeCell ref="AI14:AJ14"/>
    <mergeCell ref="AF15:AJ15"/>
    <mergeCell ref="AI17:AJ17"/>
    <mergeCell ref="AK12:AL12"/>
    <mergeCell ref="AA15:AB15"/>
    <mergeCell ref="V14:W14"/>
    <mergeCell ref="Y14:Z14"/>
    <mergeCell ref="V15:W15"/>
    <mergeCell ref="V17:W17"/>
    <mergeCell ref="V16:W16"/>
    <mergeCell ref="AA16:AB16"/>
    <mergeCell ref="AA17:AB17"/>
    <mergeCell ref="Y16:Z16"/>
    <mergeCell ref="A11:A12"/>
    <mergeCell ref="A13:A14"/>
    <mergeCell ref="A15:A16"/>
    <mergeCell ref="AW16:AX16"/>
    <mergeCell ref="AU18:AV18"/>
    <mergeCell ref="AW18:AX18"/>
    <mergeCell ref="AP16:AQ16"/>
    <mergeCell ref="AS16:AT16"/>
    <mergeCell ref="AP18:AQ18"/>
    <mergeCell ref="AW17:AX17"/>
    <mergeCell ref="A19:A20"/>
    <mergeCell ref="B19:U20"/>
    <mergeCell ref="V26:W26"/>
    <mergeCell ref="X26:Y26"/>
    <mergeCell ref="AF29:AG29"/>
    <mergeCell ref="X30:Y30"/>
    <mergeCell ref="B26:U27"/>
    <mergeCell ref="AF30:AG30"/>
    <mergeCell ref="X29:Y29"/>
    <mergeCell ref="Z29:AA29"/>
    <mergeCell ref="AH31:AI31"/>
    <mergeCell ref="X35:Y35"/>
    <mergeCell ref="Z35:AA35"/>
    <mergeCell ref="AD33:AE33"/>
    <mergeCell ref="AF33:AG33"/>
    <mergeCell ref="AH33:AI33"/>
    <mergeCell ref="X34:Y34"/>
    <mergeCell ref="Z31:AA31"/>
    <mergeCell ref="AH32:AI32"/>
    <mergeCell ref="AB31:AC31"/>
    <mergeCell ref="A44:C44"/>
    <mergeCell ref="D44:H44"/>
    <mergeCell ref="I44:W44"/>
    <mergeCell ref="V36:W36"/>
    <mergeCell ref="A34:A35"/>
    <mergeCell ref="B34:U35"/>
    <mergeCell ref="V34:W34"/>
    <mergeCell ref="V35:W35"/>
    <mergeCell ref="AD35:AE35"/>
    <mergeCell ref="AD34:AE34"/>
    <mergeCell ref="AP30:AQ30"/>
    <mergeCell ref="AL30:AM30"/>
    <mergeCell ref="AP31:AQ31"/>
    <mergeCell ref="AJ31:AK31"/>
    <mergeCell ref="AP33:AQ33"/>
    <mergeCell ref="AF35:AG35"/>
    <mergeCell ref="AN33:AO33"/>
    <mergeCell ref="AN32:AO32"/>
    <mergeCell ref="AN29:AO29"/>
    <mergeCell ref="AP29:AQ29"/>
    <mergeCell ref="AI20:AJ20"/>
    <mergeCell ref="AI19:AJ19"/>
    <mergeCell ref="AJ29:AK29"/>
    <mergeCell ref="AN19:AO19"/>
    <mergeCell ref="AJ28:AK28"/>
    <mergeCell ref="AK20:AL20"/>
    <mergeCell ref="AN27:AO27"/>
    <mergeCell ref="AH28:AI28"/>
    <mergeCell ref="AH29:AI29"/>
    <mergeCell ref="AL27:AM27"/>
    <mergeCell ref="AY20:AZ20"/>
    <mergeCell ref="AU20:AV20"/>
    <mergeCell ref="AL25:AM25"/>
    <mergeCell ref="AR29:AS29"/>
    <mergeCell ref="AP27:AQ27"/>
    <mergeCell ref="AT25:AU25"/>
    <mergeCell ref="AR26:AS26"/>
    <mergeCell ref="AL28:AM28"/>
    <mergeCell ref="AH25:AI25"/>
    <mergeCell ref="AX26:AZ26"/>
    <mergeCell ref="AT26:AU26"/>
    <mergeCell ref="AJ25:AK25"/>
    <mergeCell ref="AV25:AW25"/>
    <mergeCell ref="AH27:AI27"/>
    <mergeCell ref="AL26:AM26"/>
    <mergeCell ref="AV26:AW26"/>
    <mergeCell ref="AR25:AS25"/>
    <mergeCell ref="AN25:AO25"/>
    <mergeCell ref="AU15:AV15"/>
    <mergeCell ref="AW15:AX15"/>
    <mergeCell ref="AS15:AT15"/>
    <mergeCell ref="AS18:AT18"/>
    <mergeCell ref="AU17:AV17"/>
    <mergeCell ref="AS17:AT17"/>
    <mergeCell ref="AN16:AO16"/>
    <mergeCell ref="AD25:AE25"/>
    <mergeCell ref="AF26:AG26"/>
    <mergeCell ref="AH26:AI26"/>
    <mergeCell ref="AP26:AQ26"/>
    <mergeCell ref="AK15:AL15"/>
    <mergeCell ref="AF18:AG18"/>
    <mergeCell ref="AJ26:AK26"/>
    <mergeCell ref="AI18:AJ18"/>
    <mergeCell ref="AF25:AG25"/>
    <mergeCell ref="AK19:AL19"/>
    <mergeCell ref="V25:W25"/>
    <mergeCell ref="X25:Y25"/>
    <mergeCell ref="Z25:AA25"/>
    <mergeCell ref="AW19:AX19"/>
    <mergeCell ref="AJ33:AK33"/>
    <mergeCell ref="AJ30:AK30"/>
    <mergeCell ref="AJ27:AK27"/>
    <mergeCell ref="AL29:AM29"/>
    <mergeCell ref="AB25:AC25"/>
    <mergeCell ref="AU11:AV11"/>
    <mergeCell ref="AS14:AT14"/>
    <mergeCell ref="AF11:AG11"/>
    <mergeCell ref="AK13:AL13"/>
    <mergeCell ref="AP21:AT21"/>
    <mergeCell ref="AP13:AQ13"/>
    <mergeCell ref="AI13:AJ13"/>
    <mergeCell ref="AN13:AO13"/>
    <mergeCell ref="AP19:AT19"/>
    <mergeCell ref="AS12:AT12"/>
    <mergeCell ref="AN11:AO11"/>
    <mergeCell ref="AS13:AT13"/>
    <mergeCell ref="AP14:AQ14"/>
    <mergeCell ref="AK14:AL14"/>
    <mergeCell ref="AN14:AO14"/>
    <mergeCell ref="AS11:AT11"/>
    <mergeCell ref="AP12:AQ12"/>
    <mergeCell ref="AN12:AO12"/>
    <mergeCell ref="AU12:AV12"/>
    <mergeCell ref="AI11:AJ11"/>
    <mergeCell ref="AN26:AO26"/>
    <mergeCell ref="AP25:AQ25"/>
    <mergeCell ref="AU19:AV19"/>
    <mergeCell ref="AW11:AX11"/>
    <mergeCell ref="AX25:AZ25"/>
    <mergeCell ref="AY12:AZ12"/>
    <mergeCell ref="AY14:AZ14"/>
    <mergeCell ref="AK11:AL11"/>
    <mergeCell ref="AP10:AT10"/>
    <mergeCell ref="AP11:AQ11"/>
    <mergeCell ref="AW21:AX21"/>
    <mergeCell ref="AU21:AV21"/>
    <mergeCell ref="AW12:AX12"/>
    <mergeCell ref="AU14:AV14"/>
    <mergeCell ref="AU13:AV13"/>
    <mergeCell ref="AW13:AX13"/>
    <mergeCell ref="AW14:AX14"/>
    <mergeCell ref="AW20:AX20"/>
    <mergeCell ref="A5:AZ5"/>
    <mergeCell ref="A10:U10"/>
    <mergeCell ref="V10:Z10"/>
    <mergeCell ref="AA10:AE10"/>
    <mergeCell ref="AF10:AJ10"/>
    <mergeCell ref="A1:AZ1"/>
    <mergeCell ref="A2:AZ2"/>
    <mergeCell ref="A3:AZ3"/>
    <mergeCell ref="A4:AZ4"/>
    <mergeCell ref="A7:AZ7"/>
    <mergeCell ref="Z26:AA26"/>
    <mergeCell ref="AB26:AC26"/>
    <mergeCell ref="AD26:AE26"/>
    <mergeCell ref="AX28:AZ28"/>
    <mergeCell ref="V24:AG24"/>
    <mergeCell ref="AA19:AB19"/>
    <mergeCell ref="AF19:AG19"/>
    <mergeCell ref="AY19:AZ19"/>
    <mergeCell ref="AV28:AW28"/>
    <mergeCell ref="AF20:AG20"/>
    <mergeCell ref="B13:U14"/>
    <mergeCell ref="V11:Z11"/>
    <mergeCell ref="AD11:AE11"/>
    <mergeCell ref="AA11:AB11"/>
    <mergeCell ref="B11:U12"/>
    <mergeCell ref="AA12:AB12"/>
    <mergeCell ref="AD12:AE12"/>
    <mergeCell ref="Y13:Z13"/>
    <mergeCell ref="AA13:AE13"/>
    <mergeCell ref="AY10:AZ10"/>
    <mergeCell ref="AU10:AV10"/>
    <mergeCell ref="V13:W13"/>
    <mergeCell ref="Y15:Z15"/>
    <mergeCell ref="Y17:Z17"/>
    <mergeCell ref="AD17:AE17"/>
    <mergeCell ref="AD16:AE16"/>
    <mergeCell ref="AD15:AE15"/>
    <mergeCell ref="AW10:AX10"/>
    <mergeCell ref="AK10:AO10"/>
    <mergeCell ref="AR28:AS28"/>
    <mergeCell ref="AT28:AU28"/>
    <mergeCell ref="AB28:AC28"/>
    <mergeCell ref="V28:W28"/>
    <mergeCell ref="X28:Y28"/>
    <mergeCell ref="Z28:AA28"/>
    <mergeCell ref="AD28:AE28"/>
    <mergeCell ref="AN30:AO30"/>
    <mergeCell ref="AB30:AC30"/>
    <mergeCell ref="AD30:AE30"/>
    <mergeCell ref="AR33:AS33"/>
    <mergeCell ref="AN34:AO34"/>
    <mergeCell ref="AP34:AQ34"/>
    <mergeCell ref="AR34:AS34"/>
    <mergeCell ref="AH30:AI30"/>
    <mergeCell ref="AD31:AE31"/>
    <mergeCell ref="AF31:AG31"/>
    <mergeCell ref="AX30:AZ30"/>
    <mergeCell ref="AX32:AZ32"/>
    <mergeCell ref="AP32:AQ32"/>
    <mergeCell ref="AR32:AS32"/>
    <mergeCell ref="AT32:AU32"/>
    <mergeCell ref="AV32:AW32"/>
    <mergeCell ref="AR30:AS30"/>
    <mergeCell ref="AT30:AU30"/>
    <mergeCell ref="AV30:AW30"/>
    <mergeCell ref="AR31:AS31"/>
    <mergeCell ref="Y44:AC44"/>
    <mergeCell ref="AH36:AI36"/>
    <mergeCell ref="AJ36:AK36"/>
    <mergeCell ref="AW44:AX44"/>
    <mergeCell ref="AD44:AQ44"/>
    <mergeCell ref="AR44:AS44"/>
    <mergeCell ref="AU44:AV44"/>
    <mergeCell ref="AX36:AZ36"/>
    <mergeCell ref="AD36:AE36"/>
    <mergeCell ref="AP36:AQ36"/>
    <mergeCell ref="AR49:AS49"/>
    <mergeCell ref="AD45:AQ45"/>
    <mergeCell ref="AN35:AO35"/>
    <mergeCell ref="AP35:AQ35"/>
    <mergeCell ref="AR35:AS35"/>
    <mergeCell ref="AB35:AC35"/>
    <mergeCell ref="AH35:AI35"/>
    <mergeCell ref="AJ35:AK35"/>
    <mergeCell ref="AR48:AV48"/>
    <mergeCell ref="AR43:AV43"/>
    <mergeCell ref="AL35:AM35"/>
    <mergeCell ref="AT36:AU36"/>
    <mergeCell ref="AV36:AW36"/>
    <mergeCell ref="AR36:AS36"/>
    <mergeCell ref="AL36:AM36"/>
    <mergeCell ref="X36:Y36"/>
    <mergeCell ref="Z36:AA36"/>
    <mergeCell ref="AB36:AC36"/>
    <mergeCell ref="AN36:AO36"/>
    <mergeCell ref="AF36:AG36"/>
    <mergeCell ref="Y45:AC45"/>
    <mergeCell ref="AD49:AQ49"/>
    <mergeCell ref="A49:C49"/>
    <mergeCell ref="D49:H49"/>
    <mergeCell ref="I49:W49"/>
    <mergeCell ref="Y49:AC49"/>
    <mergeCell ref="A45:C45"/>
    <mergeCell ref="D45:H45"/>
    <mergeCell ref="I45:W45"/>
    <mergeCell ref="AW43:BA43"/>
    <mergeCell ref="AZ44:BA44"/>
    <mergeCell ref="AZ45:BA45"/>
    <mergeCell ref="AW48:BA48"/>
    <mergeCell ref="AZ49:BA49"/>
    <mergeCell ref="AR45:AS45"/>
    <mergeCell ref="AU45:AV45"/>
    <mergeCell ref="AW45:AX45"/>
    <mergeCell ref="AU49:AV49"/>
    <mergeCell ref="AW49:AX49"/>
  </mergeCells>
  <printOptions horizontalCentered="1"/>
  <pageMargins left="0.3937007874015748" right="0.3937007874015748" top="0.3937007874015748" bottom="0.5905511811023623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55"/>
  <sheetViews>
    <sheetView showGridLines="0" zoomScale="90" zoomScaleNormal="90" zoomScalePageLayoutView="0" workbookViewId="0" topLeftCell="A38">
      <selection activeCell="A55" sqref="A55:C55"/>
    </sheetView>
  </sheetViews>
  <sheetFormatPr defaultColWidth="9.140625" defaultRowHeight="12.75"/>
  <cols>
    <col min="1" max="1" width="3.00390625" style="0" customWidth="1"/>
    <col min="2" max="82" width="1.7109375" style="0" customWidth="1"/>
  </cols>
  <sheetData>
    <row r="1" spans="1:82" ht="19.5">
      <c r="A1" s="557" t="s">
        <v>0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  <c r="AG1" s="557"/>
      <c r="AH1" s="557"/>
      <c r="AI1" s="557"/>
      <c r="AJ1" s="557"/>
      <c r="AK1" s="557"/>
      <c r="AL1" s="557"/>
      <c r="AM1" s="557"/>
      <c r="AN1" s="557"/>
      <c r="AO1" s="557"/>
      <c r="AP1" s="557"/>
      <c r="AQ1" s="557"/>
      <c r="AR1" s="557"/>
      <c r="AS1" s="557"/>
      <c r="AT1" s="557"/>
      <c r="AU1" s="557"/>
      <c r="AV1" s="557"/>
      <c r="AW1" s="557"/>
      <c r="AX1" s="557"/>
      <c r="AY1" s="557"/>
      <c r="AZ1" s="557"/>
      <c r="BA1" s="557"/>
      <c r="BB1" s="557"/>
      <c r="BC1" s="557"/>
      <c r="BD1" s="557"/>
      <c r="BE1" s="557"/>
      <c r="BF1" s="557"/>
      <c r="BG1" s="557"/>
      <c r="BH1" s="557"/>
      <c r="BI1" s="557"/>
      <c r="BJ1" s="557"/>
      <c r="BK1" s="557"/>
      <c r="BL1" s="557"/>
      <c r="BM1" s="557"/>
      <c r="BN1" s="557"/>
      <c r="BO1" s="557"/>
      <c r="BP1" s="557"/>
      <c r="BQ1" s="557"/>
      <c r="BR1" s="557"/>
      <c r="BS1" s="557"/>
      <c r="BT1" s="557"/>
      <c r="BU1" s="557"/>
      <c r="BV1" s="557"/>
      <c r="BW1" s="557"/>
      <c r="BX1" s="557"/>
      <c r="BY1" s="557"/>
      <c r="BZ1" s="557"/>
      <c r="CA1" s="557"/>
      <c r="CB1" s="557"/>
      <c r="CC1" s="557"/>
      <c r="CD1" s="557"/>
    </row>
    <row r="2" spans="1:82" ht="12.75">
      <c r="A2" s="504" t="s">
        <v>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  <c r="AA2" s="504"/>
      <c r="AB2" s="504"/>
      <c r="AC2" s="504"/>
      <c r="AD2" s="504"/>
      <c r="AE2" s="504"/>
      <c r="AF2" s="504"/>
      <c r="AG2" s="504"/>
      <c r="AH2" s="504"/>
      <c r="AI2" s="504"/>
      <c r="AJ2" s="504"/>
      <c r="AK2" s="504"/>
      <c r="AL2" s="504"/>
      <c r="AM2" s="504"/>
      <c r="AN2" s="504"/>
      <c r="AO2" s="504"/>
      <c r="AP2" s="504"/>
      <c r="AQ2" s="504"/>
      <c r="AR2" s="504"/>
      <c r="AS2" s="504"/>
      <c r="AT2" s="504"/>
      <c r="AU2" s="504"/>
      <c r="AV2" s="504"/>
      <c r="AW2" s="504"/>
      <c r="AX2" s="504"/>
      <c r="AY2" s="504"/>
      <c r="AZ2" s="504"/>
      <c r="BA2" s="504"/>
      <c r="BB2" s="504"/>
      <c r="BC2" s="504"/>
      <c r="BD2" s="504"/>
      <c r="BE2" s="504"/>
      <c r="BF2" s="504"/>
      <c r="BG2" s="504"/>
      <c r="BH2" s="504"/>
      <c r="BI2" s="504"/>
      <c r="BJ2" s="504"/>
      <c r="BK2" s="504"/>
      <c r="BL2" s="504"/>
      <c r="BM2" s="504"/>
      <c r="BN2" s="504"/>
      <c r="BO2" s="504"/>
      <c r="BP2" s="504"/>
      <c r="BQ2" s="504"/>
      <c r="BR2" s="504"/>
      <c r="BS2" s="504"/>
      <c r="BT2" s="504"/>
      <c r="BU2" s="504"/>
      <c r="BV2" s="504"/>
      <c r="BW2" s="504"/>
      <c r="BX2" s="504"/>
      <c r="BY2" s="504"/>
      <c r="BZ2" s="504"/>
      <c r="CA2" s="504"/>
      <c r="CB2" s="504"/>
      <c r="CC2" s="504"/>
      <c r="CD2" s="504"/>
    </row>
    <row r="3" spans="1:82" ht="12.75">
      <c r="A3" s="505" t="s">
        <v>2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  <c r="AA3" s="505"/>
      <c r="AB3" s="505"/>
      <c r="AC3" s="505"/>
      <c r="AD3" s="505"/>
      <c r="AE3" s="505"/>
      <c r="AF3" s="505"/>
      <c r="AG3" s="505"/>
      <c r="AH3" s="505"/>
      <c r="AI3" s="505"/>
      <c r="AJ3" s="505"/>
      <c r="AK3" s="505"/>
      <c r="AL3" s="505"/>
      <c r="AM3" s="505"/>
      <c r="AN3" s="505"/>
      <c r="AO3" s="505"/>
      <c r="AP3" s="505"/>
      <c r="AQ3" s="505"/>
      <c r="AR3" s="505"/>
      <c r="AS3" s="505"/>
      <c r="AT3" s="505"/>
      <c r="AU3" s="505"/>
      <c r="AV3" s="505"/>
      <c r="AW3" s="505"/>
      <c r="AX3" s="505"/>
      <c r="AY3" s="505"/>
      <c r="AZ3" s="505"/>
      <c r="BA3" s="505"/>
      <c r="BB3" s="505"/>
      <c r="BC3" s="505"/>
      <c r="BD3" s="505"/>
      <c r="BE3" s="505"/>
      <c r="BF3" s="505"/>
      <c r="BG3" s="505"/>
      <c r="BH3" s="505"/>
      <c r="BI3" s="505"/>
      <c r="BJ3" s="505"/>
      <c r="BK3" s="505"/>
      <c r="BL3" s="505"/>
      <c r="BM3" s="505"/>
      <c r="BN3" s="505"/>
      <c r="BO3" s="505"/>
      <c r="BP3" s="505"/>
      <c r="BQ3" s="505"/>
      <c r="BR3" s="505"/>
      <c r="BS3" s="505"/>
      <c r="BT3" s="505"/>
      <c r="BU3" s="505"/>
      <c r="BV3" s="505"/>
      <c r="BW3" s="505"/>
      <c r="BX3" s="505"/>
      <c r="BY3" s="505"/>
      <c r="BZ3" s="505"/>
      <c r="CA3" s="505"/>
      <c r="CB3" s="505"/>
      <c r="CC3" s="505"/>
      <c r="CD3" s="505"/>
    </row>
    <row r="4" spans="1:82" ht="12.75">
      <c r="A4" s="505" t="s">
        <v>3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5"/>
      <c r="AN4" s="505"/>
      <c r="AO4" s="505"/>
      <c r="AP4" s="505"/>
      <c r="AQ4" s="505"/>
      <c r="AR4" s="505"/>
      <c r="AS4" s="505"/>
      <c r="AT4" s="505"/>
      <c r="AU4" s="505"/>
      <c r="AV4" s="505"/>
      <c r="AW4" s="505"/>
      <c r="AX4" s="505"/>
      <c r="AY4" s="505"/>
      <c r="AZ4" s="505"/>
      <c r="BA4" s="505"/>
      <c r="BB4" s="505"/>
      <c r="BC4" s="505"/>
      <c r="BD4" s="505"/>
      <c r="BE4" s="505"/>
      <c r="BF4" s="505"/>
      <c r="BG4" s="505"/>
      <c r="BH4" s="505"/>
      <c r="BI4" s="505"/>
      <c r="BJ4" s="505"/>
      <c r="BK4" s="505"/>
      <c r="BL4" s="505"/>
      <c r="BM4" s="505"/>
      <c r="BN4" s="505"/>
      <c r="BO4" s="505"/>
      <c r="BP4" s="505"/>
      <c r="BQ4" s="505"/>
      <c r="BR4" s="505"/>
      <c r="BS4" s="505"/>
      <c r="BT4" s="505"/>
      <c r="BU4" s="505"/>
      <c r="BV4" s="505"/>
      <c r="BW4" s="505"/>
      <c r="BX4" s="505"/>
      <c r="BY4" s="505"/>
      <c r="BZ4" s="505"/>
      <c r="CA4" s="505"/>
      <c r="CB4" s="505"/>
      <c r="CC4" s="505"/>
      <c r="CD4" s="505"/>
    </row>
    <row r="5" spans="1:82" ht="12.75">
      <c r="A5" s="502" t="s">
        <v>4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502"/>
      <c r="AF5" s="502"/>
      <c r="AG5" s="502"/>
      <c r="AH5" s="502"/>
      <c r="AI5" s="502"/>
      <c r="AJ5" s="502"/>
      <c r="AK5" s="502"/>
      <c r="AL5" s="502"/>
      <c r="AM5" s="502"/>
      <c r="AN5" s="502"/>
      <c r="AO5" s="502"/>
      <c r="AP5" s="502"/>
      <c r="AQ5" s="502"/>
      <c r="AR5" s="502"/>
      <c r="AS5" s="502"/>
      <c r="AT5" s="502"/>
      <c r="AU5" s="502"/>
      <c r="AV5" s="502"/>
      <c r="AW5" s="502"/>
      <c r="AX5" s="502"/>
      <c r="AY5" s="502"/>
      <c r="AZ5" s="502"/>
      <c r="BA5" s="502"/>
      <c r="BB5" s="502"/>
      <c r="BC5" s="502"/>
      <c r="BD5" s="502"/>
      <c r="BE5" s="502"/>
      <c r="BF5" s="502"/>
      <c r="BG5" s="502"/>
      <c r="BH5" s="502"/>
      <c r="BI5" s="502"/>
      <c r="BJ5" s="502"/>
      <c r="BK5" s="502"/>
      <c r="BL5" s="502"/>
      <c r="BM5" s="502"/>
      <c r="BN5" s="502"/>
      <c r="BO5" s="502"/>
      <c r="BP5" s="502"/>
      <c r="BQ5" s="502"/>
      <c r="BR5" s="502"/>
      <c r="BS5" s="502"/>
      <c r="BT5" s="502"/>
      <c r="BU5" s="502"/>
      <c r="BV5" s="502"/>
      <c r="BW5" s="502"/>
      <c r="BX5" s="502"/>
      <c r="BY5" s="502"/>
      <c r="BZ5" s="502"/>
      <c r="CA5" s="502"/>
      <c r="CB5" s="502"/>
      <c r="CC5" s="502"/>
      <c r="CD5" s="502"/>
    </row>
    <row r="6" spans="1:82" ht="12.7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</row>
    <row r="7" spans="1:82" ht="27.75">
      <c r="A7" s="558" t="s">
        <v>38</v>
      </c>
      <c r="B7" s="558"/>
      <c r="C7" s="558"/>
      <c r="D7" s="558"/>
      <c r="E7" s="558"/>
      <c r="F7" s="558"/>
      <c r="G7" s="558"/>
      <c r="H7" s="558"/>
      <c r="I7" s="558"/>
      <c r="J7" s="558"/>
      <c r="K7" s="558"/>
      <c r="L7" s="558"/>
      <c r="M7" s="558"/>
      <c r="N7" s="558"/>
      <c r="O7" s="558"/>
      <c r="P7" s="558"/>
      <c r="Q7" s="558"/>
      <c r="R7" s="558"/>
      <c r="S7" s="558"/>
      <c r="T7" s="558"/>
      <c r="U7" s="558"/>
      <c r="V7" s="558"/>
      <c r="W7" s="558"/>
      <c r="X7" s="558"/>
      <c r="Y7" s="558"/>
      <c r="Z7" s="558"/>
      <c r="AA7" s="558"/>
      <c r="AB7" s="558"/>
      <c r="AC7" s="558"/>
      <c r="AD7" s="558"/>
      <c r="AE7" s="558"/>
      <c r="AF7" s="558"/>
      <c r="AG7" s="558"/>
      <c r="AH7" s="558"/>
      <c r="AI7" s="558"/>
      <c r="AJ7" s="558"/>
      <c r="AK7" s="558"/>
      <c r="AL7" s="558"/>
      <c r="AM7" s="558"/>
      <c r="AN7" s="558"/>
      <c r="AO7" s="558"/>
      <c r="AP7" s="558"/>
      <c r="AQ7" s="558"/>
      <c r="AR7" s="558"/>
      <c r="AS7" s="558"/>
      <c r="AT7" s="558"/>
      <c r="AU7" s="558"/>
      <c r="AV7" s="558"/>
      <c r="AW7" s="558"/>
      <c r="AX7" s="558"/>
      <c r="AY7" s="558"/>
      <c r="AZ7" s="558"/>
      <c r="BA7" s="558"/>
      <c r="BB7" s="558"/>
      <c r="BC7" s="558"/>
      <c r="BD7" s="558"/>
      <c r="BE7" s="558"/>
      <c r="BF7" s="558"/>
      <c r="BG7" s="558"/>
      <c r="BH7" s="558"/>
      <c r="BI7" s="558"/>
      <c r="BJ7" s="558"/>
      <c r="BK7" s="558"/>
      <c r="BL7" s="558"/>
      <c r="BM7" s="558"/>
      <c r="BN7" s="558"/>
      <c r="BO7" s="558"/>
      <c r="BP7" s="558"/>
      <c r="BQ7" s="558"/>
      <c r="BR7" s="558"/>
      <c r="BS7" s="558"/>
      <c r="BT7" s="558"/>
      <c r="BU7" s="558"/>
      <c r="BV7" s="558"/>
      <c r="BW7" s="558"/>
      <c r="BX7" s="558"/>
      <c r="BY7" s="558"/>
      <c r="BZ7" s="558"/>
      <c r="CA7" s="558"/>
      <c r="CB7" s="558"/>
      <c r="CC7" s="558"/>
      <c r="CD7" s="558"/>
    </row>
    <row r="8" spans="1:65" ht="19.5" thickBot="1">
      <c r="A8" s="1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3"/>
      <c r="AL8" s="2"/>
      <c r="AM8" s="2"/>
      <c r="AN8" s="2"/>
      <c r="AO8" s="2"/>
      <c r="AP8" s="3"/>
      <c r="AQ8" s="2"/>
      <c r="AR8" s="2"/>
      <c r="AS8" s="2"/>
      <c r="AT8" s="2"/>
      <c r="AU8" s="3"/>
      <c r="AV8" s="2"/>
      <c r="AW8" s="2"/>
      <c r="AX8" s="2"/>
      <c r="AY8" s="2"/>
      <c r="AZ8" s="3" t="s">
        <v>48</v>
      </c>
      <c r="BA8" s="2"/>
      <c r="BB8" s="2"/>
      <c r="BC8" s="2"/>
      <c r="BD8" s="2"/>
      <c r="BE8" s="2"/>
      <c r="BF8" s="2"/>
      <c r="BG8" s="3"/>
      <c r="BH8" s="2"/>
      <c r="BI8" s="2"/>
      <c r="BJ8" s="2"/>
      <c r="BK8" s="2"/>
      <c r="BL8" s="2"/>
      <c r="BM8" s="3"/>
    </row>
    <row r="9" spans="1:79" s="2" customFormat="1" ht="14.25" thickBot="1" thickTop="1">
      <c r="A9" s="713" t="s">
        <v>6</v>
      </c>
      <c r="B9" s="714"/>
      <c r="C9" s="714"/>
      <c r="D9" s="714"/>
      <c r="E9" s="714"/>
      <c r="F9" s="714"/>
      <c r="G9" s="714"/>
      <c r="H9" s="714"/>
      <c r="I9" s="714"/>
      <c r="J9" s="714"/>
      <c r="K9" s="714"/>
      <c r="L9" s="715"/>
      <c r="M9" s="398">
        <v>1</v>
      </c>
      <c r="N9" s="399"/>
      <c r="O9" s="399"/>
      <c r="P9" s="399"/>
      <c r="Q9" s="400"/>
      <c r="R9" s="401">
        <v>2</v>
      </c>
      <c r="S9" s="399"/>
      <c r="T9" s="399"/>
      <c r="U9" s="399"/>
      <c r="V9" s="400"/>
      <c r="W9" s="401">
        <v>3</v>
      </c>
      <c r="X9" s="399"/>
      <c r="Y9" s="399"/>
      <c r="Z9" s="399"/>
      <c r="AA9" s="400"/>
      <c r="AB9" s="401">
        <v>4</v>
      </c>
      <c r="AC9" s="399"/>
      <c r="AD9" s="399"/>
      <c r="AE9" s="399"/>
      <c r="AF9" s="400"/>
      <c r="AG9" s="401">
        <v>5</v>
      </c>
      <c r="AH9" s="399"/>
      <c r="AI9" s="399"/>
      <c r="AJ9" s="399"/>
      <c r="AK9" s="400"/>
      <c r="AL9" s="401">
        <v>6</v>
      </c>
      <c r="AM9" s="399"/>
      <c r="AN9" s="399"/>
      <c r="AO9" s="399"/>
      <c r="AP9" s="400"/>
      <c r="AQ9" s="401">
        <v>7</v>
      </c>
      <c r="AR9" s="399"/>
      <c r="AS9" s="399"/>
      <c r="AT9" s="399"/>
      <c r="AU9" s="400"/>
      <c r="AV9" s="401">
        <v>8</v>
      </c>
      <c r="AW9" s="399"/>
      <c r="AX9" s="399"/>
      <c r="AY9" s="399"/>
      <c r="AZ9" s="400"/>
      <c r="BA9" s="720">
        <v>9</v>
      </c>
      <c r="BB9" s="721"/>
      <c r="BC9" s="721"/>
      <c r="BD9" s="721"/>
      <c r="BE9" s="722"/>
      <c r="BF9" s="720">
        <v>10</v>
      </c>
      <c r="BG9" s="721"/>
      <c r="BH9" s="721"/>
      <c r="BI9" s="721"/>
      <c r="BJ9" s="722"/>
      <c r="BK9" s="401">
        <v>11</v>
      </c>
      <c r="BL9" s="399"/>
      <c r="BM9" s="399"/>
      <c r="BN9" s="399"/>
      <c r="BO9" s="400"/>
      <c r="BP9" s="401">
        <v>12</v>
      </c>
      <c r="BQ9" s="399"/>
      <c r="BR9" s="399"/>
      <c r="BS9" s="399"/>
      <c r="BT9" s="402"/>
      <c r="BU9" s="670" t="s">
        <v>7</v>
      </c>
      <c r="BV9" s="671"/>
      <c r="BW9" s="675" t="s">
        <v>8</v>
      </c>
      <c r="BX9" s="676"/>
      <c r="BY9" s="393" t="s">
        <v>9</v>
      </c>
      <c r="BZ9" s="394"/>
      <c r="CA9" s="94"/>
    </row>
    <row r="10" spans="1:79" s="2" customFormat="1" ht="13.5" thickTop="1">
      <c r="A10" s="95">
        <v>1</v>
      </c>
      <c r="B10" s="668" t="s">
        <v>106</v>
      </c>
      <c r="C10" s="669"/>
      <c r="D10" s="669"/>
      <c r="E10" s="669"/>
      <c r="F10" s="669"/>
      <c r="G10" s="669"/>
      <c r="H10" s="669"/>
      <c r="I10" s="669"/>
      <c r="J10" s="669"/>
      <c r="K10" s="669"/>
      <c r="L10" s="669"/>
      <c r="M10" s="84"/>
      <c r="N10" s="85"/>
      <c r="O10" s="85"/>
      <c r="P10" s="85"/>
      <c r="Q10" s="86"/>
      <c r="R10" s="708">
        <v>1</v>
      </c>
      <c r="S10" s="709"/>
      <c r="T10" s="180" t="s">
        <v>10</v>
      </c>
      <c r="U10" s="709">
        <v>6</v>
      </c>
      <c r="V10" s="716"/>
      <c r="W10" s="681">
        <v>4</v>
      </c>
      <c r="X10" s="682"/>
      <c r="Y10" s="196" t="s">
        <v>10</v>
      </c>
      <c r="Z10" s="682">
        <v>0</v>
      </c>
      <c r="AA10" s="684"/>
      <c r="AB10" s="717">
        <v>3</v>
      </c>
      <c r="AC10" s="718"/>
      <c r="AD10" s="9" t="s">
        <v>10</v>
      </c>
      <c r="AE10" s="718">
        <v>3</v>
      </c>
      <c r="AF10" s="719"/>
      <c r="AG10" s="681">
        <v>9</v>
      </c>
      <c r="AH10" s="682"/>
      <c r="AI10" s="196" t="s">
        <v>10</v>
      </c>
      <c r="AJ10" s="682">
        <v>3</v>
      </c>
      <c r="AK10" s="684"/>
      <c r="AL10" s="681">
        <v>3</v>
      </c>
      <c r="AM10" s="682"/>
      <c r="AN10" s="196" t="s">
        <v>10</v>
      </c>
      <c r="AO10" s="682">
        <v>1</v>
      </c>
      <c r="AP10" s="684"/>
      <c r="AQ10" s="681">
        <v>2</v>
      </c>
      <c r="AR10" s="682"/>
      <c r="AS10" s="196" t="s">
        <v>10</v>
      </c>
      <c r="AT10" s="682">
        <v>0</v>
      </c>
      <c r="AU10" s="684"/>
      <c r="AV10" s="681">
        <v>4</v>
      </c>
      <c r="AW10" s="682"/>
      <c r="AX10" s="196" t="s">
        <v>10</v>
      </c>
      <c r="AY10" s="682">
        <v>3</v>
      </c>
      <c r="AZ10" s="684"/>
      <c r="BA10" s="681">
        <v>9</v>
      </c>
      <c r="BB10" s="682"/>
      <c r="BC10" s="196" t="s">
        <v>10</v>
      </c>
      <c r="BD10" s="682">
        <v>0</v>
      </c>
      <c r="BE10" s="684"/>
      <c r="BF10" s="717">
        <v>4</v>
      </c>
      <c r="BG10" s="718"/>
      <c r="BH10" s="9" t="s">
        <v>10</v>
      </c>
      <c r="BI10" s="718">
        <v>4</v>
      </c>
      <c r="BJ10" s="719"/>
      <c r="BK10" s="681">
        <v>6</v>
      </c>
      <c r="BL10" s="682"/>
      <c r="BM10" s="196" t="s">
        <v>10</v>
      </c>
      <c r="BN10" s="682">
        <v>1</v>
      </c>
      <c r="BO10" s="684"/>
      <c r="BP10" s="681">
        <v>6</v>
      </c>
      <c r="BQ10" s="682"/>
      <c r="BR10" s="196" t="s">
        <v>10</v>
      </c>
      <c r="BS10" s="682">
        <v>0</v>
      </c>
      <c r="BT10" s="683"/>
      <c r="BU10" s="679">
        <f aca="true" t="shared" si="0" ref="BU10:BU21">SUM(M10+R10+W10+AB10+AG10+AL10+AQ10+AV10+BA10+BF10+BK10+BP10)</f>
        <v>51</v>
      </c>
      <c r="BV10" s="680"/>
      <c r="BW10" s="677">
        <f aca="true" t="shared" si="1" ref="BW10:BW21">SUM(P10+U10+Z10+AE10+AJ10+AO10+AT10+AY10+BD10+BI10+BN10+BS10)</f>
        <v>21</v>
      </c>
      <c r="BX10" s="678"/>
      <c r="BY10" s="595">
        <v>26</v>
      </c>
      <c r="BZ10" s="597"/>
      <c r="CA10" s="96"/>
    </row>
    <row r="11" spans="1:79" s="2" customFormat="1" ht="12.75">
      <c r="A11" s="97">
        <v>2</v>
      </c>
      <c r="B11" s="632" t="s">
        <v>107</v>
      </c>
      <c r="C11" s="633"/>
      <c r="D11" s="633"/>
      <c r="E11" s="633"/>
      <c r="F11" s="633"/>
      <c r="G11" s="633"/>
      <c r="H11" s="633"/>
      <c r="I11" s="633"/>
      <c r="J11" s="633"/>
      <c r="K11" s="633"/>
      <c r="L11" s="634"/>
      <c r="M11" s="711">
        <v>6</v>
      </c>
      <c r="N11" s="652"/>
      <c r="O11" s="189" t="s">
        <v>10</v>
      </c>
      <c r="P11" s="652">
        <v>1</v>
      </c>
      <c r="Q11" s="654"/>
      <c r="R11" s="50"/>
      <c r="S11" s="48"/>
      <c r="T11" s="48"/>
      <c r="U11" s="48"/>
      <c r="V11" s="48"/>
      <c r="W11" s="655">
        <v>3</v>
      </c>
      <c r="X11" s="652"/>
      <c r="Y11" s="189" t="s">
        <v>10</v>
      </c>
      <c r="Z11" s="652">
        <v>1</v>
      </c>
      <c r="AA11" s="654"/>
      <c r="AB11" s="655">
        <v>9</v>
      </c>
      <c r="AC11" s="652"/>
      <c r="AD11" s="189" t="s">
        <v>10</v>
      </c>
      <c r="AE11" s="652">
        <v>2</v>
      </c>
      <c r="AF11" s="654"/>
      <c r="AG11" s="655">
        <v>9</v>
      </c>
      <c r="AH11" s="652"/>
      <c r="AI11" s="189" t="s">
        <v>10</v>
      </c>
      <c r="AJ11" s="652">
        <v>2</v>
      </c>
      <c r="AK11" s="654"/>
      <c r="AL11" s="655">
        <v>7</v>
      </c>
      <c r="AM11" s="652"/>
      <c r="AN11" s="189" t="s">
        <v>10</v>
      </c>
      <c r="AO11" s="652">
        <v>2</v>
      </c>
      <c r="AP11" s="654"/>
      <c r="AQ11" s="655">
        <v>4</v>
      </c>
      <c r="AR11" s="652"/>
      <c r="AS11" s="189" t="s">
        <v>10</v>
      </c>
      <c r="AT11" s="652">
        <v>1</v>
      </c>
      <c r="AU11" s="654"/>
      <c r="AV11" s="672">
        <v>3</v>
      </c>
      <c r="AW11" s="673"/>
      <c r="AX11" s="214" t="s">
        <v>10</v>
      </c>
      <c r="AY11" s="673">
        <v>1</v>
      </c>
      <c r="AZ11" s="674"/>
      <c r="BA11" s="655">
        <v>10</v>
      </c>
      <c r="BB11" s="652"/>
      <c r="BC11" s="189" t="s">
        <v>10</v>
      </c>
      <c r="BD11" s="652">
        <v>1</v>
      </c>
      <c r="BE11" s="654"/>
      <c r="BF11" s="672">
        <v>7</v>
      </c>
      <c r="BG11" s="673"/>
      <c r="BH11" s="214" t="s">
        <v>10</v>
      </c>
      <c r="BI11" s="673">
        <v>2</v>
      </c>
      <c r="BJ11" s="674"/>
      <c r="BK11" s="655">
        <v>10</v>
      </c>
      <c r="BL11" s="652"/>
      <c r="BM11" s="189" t="s">
        <v>10</v>
      </c>
      <c r="BN11" s="652">
        <v>0</v>
      </c>
      <c r="BO11" s="654"/>
      <c r="BP11" s="655">
        <v>4</v>
      </c>
      <c r="BQ11" s="652"/>
      <c r="BR11" s="189" t="s">
        <v>10</v>
      </c>
      <c r="BS11" s="652">
        <v>1</v>
      </c>
      <c r="BT11" s="653"/>
      <c r="BU11" s="639">
        <f t="shared" si="0"/>
        <v>72</v>
      </c>
      <c r="BV11" s="640"/>
      <c r="BW11" s="635">
        <f t="shared" si="1"/>
        <v>14</v>
      </c>
      <c r="BX11" s="636"/>
      <c r="BY11" s="567">
        <v>33</v>
      </c>
      <c r="BZ11" s="569"/>
      <c r="CA11" s="96"/>
    </row>
    <row r="12" spans="1:79" s="2" customFormat="1" ht="12.75">
      <c r="A12" s="97">
        <v>3</v>
      </c>
      <c r="B12" s="632" t="s">
        <v>108</v>
      </c>
      <c r="C12" s="633"/>
      <c r="D12" s="633"/>
      <c r="E12" s="633"/>
      <c r="F12" s="633"/>
      <c r="G12" s="633"/>
      <c r="H12" s="633"/>
      <c r="I12" s="633"/>
      <c r="J12" s="633"/>
      <c r="K12" s="633"/>
      <c r="L12" s="634"/>
      <c r="M12" s="710">
        <v>0</v>
      </c>
      <c r="N12" s="647"/>
      <c r="O12" s="166" t="s">
        <v>10</v>
      </c>
      <c r="P12" s="647">
        <v>4</v>
      </c>
      <c r="Q12" s="664"/>
      <c r="R12" s="649">
        <v>1</v>
      </c>
      <c r="S12" s="647"/>
      <c r="T12" s="166" t="s">
        <v>10</v>
      </c>
      <c r="U12" s="647">
        <v>3</v>
      </c>
      <c r="V12" s="664"/>
      <c r="W12" s="50"/>
      <c r="X12" s="48"/>
      <c r="Y12" s="48"/>
      <c r="Z12" s="48"/>
      <c r="AA12" s="48"/>
      <c r="AB12" s="660">
        <v>2</v>
      </c>
      <c r="AC12" s="637"/>
      <c r="AD12" s="45" t="s">
        <v>10</v>
      </c>
      <c r="AE12" s="637">
        <v>2</v>
      </c>
      <c r="AF12" s="666"/>
      <c r="AG12" s="712">
        <v>5</v>
      </c>
      <c r="AH12" s="706"/>
      <c r="AI12" s="215" t="s">
        <v>10</v>
      </c>
      <c r="AJ12" s="706">
        <v>1</v>
      </c>
      <c r="AK12" s="707"/>
      <c r="AL12" s="660">
        <v>2</v>
      </c>
      <c r="AM12" s="637"/>
      <c r="AN12" s="45" t="s">
        <v>10</v>
      </c>
      <c r="AO12" s="637">
        <v>2</v>
      </c>
      <c r="AP12" s="666"/>
      <c r="AQ12" s="663">
        <v>0</v>
      </c>
      <c r="AR12" s="661"/>
      <c r="AS12" s="188" t="s">
        <v>10</v>
      </c>
      <c r="AT12" s="661">
        <v>2</v>
      </c>
      <c r="AU12" s="665"/>
      <c r="AV12" s="660">
        <v>1</v>
      </c>
      <c r="AW12" s="637"/>
      <c r="AX12" s="45" t="s">
        <v>10</v>
      </c>
      <c r="AY12" s="637">
        <v>1</v>
      </c>
      <c r="AZ12" s="666"/>
      <c r="BA12" s="655">
        <v>5</v>
      </c>
      <c r="BB12" s="652"/>
      <c r="BC12" s="189" t="s">
        <v>10</v>
      </c>
      <c r="BD12" s="652">
        <v>0</v>
      </c>
      <c r="BE12" s="654"/>
      <c r="BF12" s="655">
        <v>4</v>
      </c>
      <c r="BG12" s="652"/>
      <c r="BH12" s="189" t="s">
        <v>10</v>
      </c>
      <c r="BI12" s="652">
        <v>1</v>
      </c>
      <c r="BJ12" s="654"/>
      <c r="BK12" s="655">
        <v>3</v>
      </c>
      <c r="BL12" s="652"/>
      <c r="BM12" s="189" t="s">
        <v>10</v>
      </c>
      <c r="BN12" s="652">
        <v>0</v>
      </c>
      <c r="BO12" s="654"/>
      <c r="BP12" s="660">
        <v>3</v>
      </c>
      <c r="BQ12" s="637"/>
      <c r="BR12" s="45" t="s">
        <v>10</v>
      </c>
      <c r="BS12" s="637">
        <v>3</v>
      </c>
      <c r="BT12" s="638"/>
      <c r="BU12" s="639">
        <f t="shared" si="0"/>
        <v>26</v>
      </c>
      <c r="BV12" s="640"/>
      <c r="BW12" s="635">
        <f t="shared" si="1"/>
        <v>19</v>
      </c>
      <c r="BX12" s="636"/>
      <c r="BY12" s="567">
        <v>16</v>
      </c>
      <c r="BZ12" s="569"/>
      <c r="CA12" s="96"/>
    </row>
    <row r="13" spans="1:79" s="2" customFormat="1" ht="12.75">
      <c r="A13" s="97">
        <v>4</v>
      </c>
      <c r="B13" s="632" t="s">
        <v>109</v>
      </c>
      <c r="C13" s="633"/>
      <c r="D13" s="633"/>
      <c r="E13" s="633"/>
      <c r="F13" s="633"/>
      <c r="G13" s="633"/>
      <c r="H13" s="633"/>
      <c r="I13" s="633"/>
      <c r="J13" s="633"/>
      <c r="K13" s="633"/>
      <c r="L13" s="634"/>
      <c r="M13" s="667">
        <v>3</v>
      </c>
      <c r="N13" s="637"/>
      <c r="O13" s="45" t="s">
        <v>10</v>
      </c>
      <c r="P13" s="637">
        <v>3</v>
      </c>
      <c r="Q13" s="666"/>
      <c r="R13" s="649">
        <v>2</v>
      </c>
      <c r="S13" s="647"/>
      <c r="T13" s="166" t="s">
        <v>10</v>
      </c>
      <c r="U13" s="647">
        <v>9</v>
      </c>
      <c r="V13" s="664"/>
      <c r="W13" s="660">
        <v>2</v>
      </c>
      <c r="X13" s="637"/>
      <c r="Y13" s="45" t="s">
        <v>10</v>
      </c>
      <c r="Z13" s="637">
        <v>2</v>
      </c>
      <c r="AA13" s="666"/>
      <c r="AB13" s="50"/>
      <c r="AC13" s="48"/>
      <c r="AD13" s="48"/>
      <c r="AE13" s="48"/>
      <c r="AF13" s="48"/>
      <c r="AG13" s="655">
        <v>7</v>
      </c>
      <c r="AH13" s="652"/>
      <c r="AI13" s="189" t="s">
        <v>10</v>
      </c>
      <c r="AJ13" s="652">
        <v>2</v>
      </c>
      <c r="AK13" s="654"/>
      <c r="AL13" s="660">
        <v>4</v>
      </c>
      <c r="AM13" s="637"/>
      <c r="AN13" s="45" t="s">
        <v>10</v>
      </c>
      <c r="AO13" s="637">
        <v>4</v>
      </c>
      <c r="AP13" s="666"/>
      <c r="AQ13" s="655">
        <v>5</v>
      </c>
      <c r="AR13" s="652"/>
      <c r="AS13" s="189" t="s">
        <v>10</v>
      </c>
      <c r="AT13" s="652">
        <v>0</v>
      </c>
      <c r="AU13" s="654"/>
      <c r="AV13" s="649">
        <v>2</v>
      </c>
      <c r="AW13" s="647"/>
      <c r="AX13" s="166" t="s">
        <v>10</v>
      </c>
      <c r="AY13" s="647">
        <v>3</v>
      </c>
      <c r="AZ13" s="664"/>
      <c r="BA13" s="655">
        <v>2</v>
      </c>
      <c r="BB13" s="652"/>
      <c r="BC13" s="189" t="s">
        <v>10</v>
      </c>
      <c r="BD13" s="652">
        <v>0</v>
      </c>
      <c r="BE13" s="654"/>
      <c r="BF13" s="655">
        <v>4</v>
      </c>
      <c r="BG13" s="652"/>
      <c r="BH13" s="189" t="s">
        <v>10</v>
      </c>
      <c r="BI13" s="652">
        <v>2</v>
      </c>
      <c r="BJ13" s="654"/>
      <c r="BK13" s="655">
        <v>9</v>
      </c>
      <c r="BL13" s="652"/>
      <c r="BM13" s="189" t="s">
        <v>10</v>
      </c>
      <c r="BN13" s="652">
        <v>0</v>
      </c>
      <c r="BO13" s="654"/>
      <c r="BP13" s="655">
        <v>2</v>
      </c>
      <c r="BQ13" s="652"/>
      <c r="BR13" s="189" t="s">
        <v>10</v>
      </c>
      <c r="BS13" s="652">
        <v>0</v>
      </c>
      <c r="BT13" s="653"/>
      <c r="BU13" s="639">
        <f t="shared" si="0"/>
        <v>42</v>
      </c>
      <c r="BV13" s="640"/>
      <c r="BW13" s="635">
        <f t="shared" si="1"/>
        <v>25</v>
      </c>
      <c r="BX13" s="636"/>
      <c r="BY13" s="567">
        <v>21</v>
      </c>
      <c r="BZ13" s="569"/>
      <c r="CA13" s="96"/>
    </row>
    <row r="14" spans="1:79" s="2" customFormat="1" ht="12.75">
      <c r="A14" s="98">
        <v>5</v>
      </c>
      <c r="B14" s="632" t="s">
        <v>110</v>
      </c>
      <c r="C14" s="633"/>
      <c r="D14" s="633"/>
      <c r="E14" s="633"/>
      <c r="F14" s="633"/>
      <c r="G14" s="633"/>
      <c r="H14" s="633"/>
      <c r="I14" s="633"/>
      <c r="J14" s="633"/>
      <c r="K14" s="633"/>
      <c r="L14" s="634"/>
      <c r="M14" s="704">
        <v>3</v>
      </c>
      <c r="N14" s="661"/>
      <c r="O14" s="204" t="s">
        <v>10</v>
      </c>
      <c r="P14" s="661">
        <v>9</v>
      </c>
      <c r="Q14" s="665"/>
      <c r="R14" s="649">
        <v>2</v>
      </c>
      <c r="S14" s="647"/>
      <c r="T14" s="164" t="s">
        <v>10</v>
      </c>
      <c r="U14" s="647">
        <v>9</v>
      </c>
      <c r="V14" s="664"/>
      <c r="W14" s="663">
        <v>1</v>
      </c>
      <c r="X14" s="661"/>
      <c r="Y14" s="204" t="s">
        <v>10</v>
      </c>
      <c r="Z14" s="661">
        <v>5</v>
      </c>
      <c r="AA14" s="665"/>
      <c r="AB14" s="649">
        <v>2</v>
      </c>
      <c r="AC14" s="647"/>
      <c r="AD14" s="164" t="s">
        <v>10</v>
      </c>
      <c r="AE14" s="647">
        <v>7</v>
      </c>
      <c r="AF14" s="664"/>
      <c r="AG14" s="99"/>
      <c r="AH14" s="100"/>
      <c r="AI14" s="100"/>
      <c r="AJ14" s="100"/>
      <c r="AK14" s="100"/>
      <c r="AL14" s="702">
        <v>1</v>
      </c>
      <c r="AM14" s="700"/>
      <c r="AN14" s="181" t="s">
        <v>10</v>
      </c>
      <c r="AO14" s="700">
        <v>8</v>
      </c>
      <c r="AP14" s="705"/>
      <c r="AQ14" s="649">
        <v>1</v>
      </c>
      <c r="AR14" s="647"/>
      <c r="AS14" s="166" t="s">
        <v>10</v>
      </c>
      <c r="AT14" s="647">
        <v>4</v>
      </c>
      <c r="AU14" s="664"/>
      <c r="AV14" s="702">
        <v>0</v>
      </c>
      <c r="AW14" s="700"/>
      <c r="AX14" s="181" t="s">
        <v>10</v>
      </c>
      <c r="AY14" s="700">
        <v>3</v>
      </c>
      <c r="AZ14" s="705"/>
      <c r="BA14" s="649">
        <v>1</v>
      </c>
      <c r="BB14" s="647"/>
      <c r="BC14" s="166" t="s">
        <v>10</v>
      </c>
      <c r="BD14" s="647">
        <v>2</v>
      </c>
      <c r="BE14" s="664"/>
      <c r="BF14" s="649">
        <v>0</v>
      </c>
      <c r="BG14" s="647"/>
      <c r="BH14" s="166" t="s">
        <v>10</v>
      </c>
      <c r="BI14" s="647">
        <v>6</v>
      </c>
      <c r="BJ14" s="664"/>
      <c r="BK14" s="655">
        <v>1</v>
      </c>
      <c r="BL14" s="652"/>
      <c r="BM14" s="189" t="s">
        <v>10</v>
      </c>
      <c r="BN14" s="652">
        <v>0</v>
      </c>
      <c r="BO14" s="654"/>
      <c r="BP14" s="649">
        <v>0</v>
      </c>
      <c r="BQ14" s="647"/>
      <c r="BR14" s="166" t="s">
        <v>10</v>
      </c>
      <c r="BS14" s="647">
        <v>2</v>
      </c>
      <c r="BT14" s="648"/>
      <c r="BU14" s="639">
        <f t="shared" si="0"/>
        <v>12</v>
      </c>
      <c r="BV14" s="640"/>
      <c r="BW14" s="635">
        <f t="shared" si="1"/>
        <v>55</v>
      </c>
      <c r="BX14" s="636"/>
      <c r="BY14" s="567">
        <v>3</v>
      </c>
      <c r="BZ14" s="569"/>
      <c r="CA14" s="96"/>
    </row>
    <row r="15" spans="1:79" s="2" customFormat="1" ht="12.75">
      <c r="A15" s="97">
        <v>6</v>
      </c>
      <c r="B15" s="632" t="s">
        <v>99</v>
      </c>
      <c r="C15" s="633"/>
      <c r="D15" s="633"/>
      <c r="E15" s="633"/>
      <c r="F15" s="633"/>
      <c r="G15" s="633"/>
      <c r="H15" s="633"/>
      <c r="I15" s="633"/>
      <c r="J15" s="633"/>
      <c r="K15" s="633"/>
      <c r="L15" s="634"/>
      <c r="M15" s="656">
        <v>1</v>
      </c>
      <c r="N15" s="645"/>
      <c r="O15" s="167" t="s">
        <v>10</v>
      </c>
      <c r="P15" s="645">
        <v>3</v>
      </c>
      <c r="Q15" s="646"/>
      <c r="R15" s="644">
        <v>2</v>
      </c>
      <c r="S15" s="645"/>
      <c r="T15" s="167" t="s">
        <v>10</v>
      </c>
      <c r="U15" s="645">
        <v>7</v>
      </c>
      <c r="V15" s="646"/>
      <c r="W15" s="641">
        <v>2</v>
      </c>
      <c r="X15" s="642"/>
      <c r="Y15" s="53" t="s">
        <v>10</v>
      </c>
      <c r="Z15" s="642">
        <v>2</v>
      </c>
      <c r="AA15" s="643"/>
      <c r="AB15" s="641">
        <v>4</v>
      </c>
      <c r="AC15" s="642"/>
      <c r="AD15" s="53" t="s">
        <v>10</v>
      </c>
      <c r="AE15" s="642">
        <v>4</v>
      </c>
      <c r="AF15" s="643"/>
      <c r="AG15" s="657">
        <v>8</v>
      </c>
      <c r="AH15" s="658"/>
      <c r="AI15" s="198" t="s">
        <v>10</v>
      </c>
      <c r="AJ15" s="658">
        <v>1</v>
      </c>
      <c r="AK15" s="659"/>
      <c r="AL15" s="50"/>
      <c r="AM15" s="101"/>
      <c r="AN15" s="101"/>
      <c r="AO15" s="101"/>
      <c r="AP15" s="101"/>
      <c r="AQ15" s="655">
        <v>5</v>
      </c>
      <c r="AR15" s="652"/>
      <c r="AS15" s="199" t="s">
        <v>10</v>
      </c>
      <c r="AT15" s="652">
        <v>4</v>
      </c>
      <c r="AU15" s="654"/>
      <c r="AV15" s="649">
        <v>0</v>
      </c>
      <c r="AW15" s="647"/>
      <c r="AX15" s="169" t="s">
        <v>10</v>
      </c>
      <c r="AY15" s="647">
        <v>4</v>
      </c>
      <c r="AZ15" s="664"/>
      <c r="BA15" s="649">
        <v>3</v>
      </c>
      <c r="BB15" s="647"/>
      <c r="BC15" s="169" t="s">
        <v>10</v>
      </c>
      <c r="BD15" s="647">
        <v>4</v>
      </c>
      <c r="BE15" s="664"/>
      <c r="BF15" s="663">
        <v>1</v>
      </c>
      <c r="BG15" s="661"/>
      <c r="BH15" s="203" t="s">
        <v>10</v>
      </c>
      <c r="BI15" s="661">
        <v>7</v>
      </c>
      <c r="BJ15" s="665"/>
      <c r="BK15" s="655">
        <v>5</v>
      </c>
      <c r="BL15" s="652"/>
      <c r="BM15" s="189" t="s">
        <v>10</v>
      </c>
      <c r="BN15" s="652">
        <v>1</v>
      </c>
      <c r="BO15" s="654"/>
      <c r="BP15" s="663">
        <v>2</v>
      </c>
      <c r="BQ15" s="661"/>
      <c r="BR15" s="203" t="s">
        <v>10</v>
      </c>
      <c r="BS15" s="661">
        <v>4</v>
      </c>
      <c r="BT15" s="662"/>
      <c r="BU15" s="639">
        <f t="shared" si="0"/>
        <v>33</v>
      </c>
      <c r="BV15" s="640"/>
      <c r="BW15" s="635">
        <f t="shared" si="1"/>
        <v>41</v>
      </c>
      <c r="BX15" s="636"/>
      <c r="BY15" s="567">
        <v>11</v>
      </c>
      <c r="BZ15" s="569"/>
      <c r="CA15" s="96"/>
    </row>
    <row r="16" spans="1:79" s="2" customFormat="1" ht="12.75">
      <c r="A16" s="97">
        <v>7</v>
      </c>
      <c r="B16" s="632" t="s">
        <v>111</v>
      </c>
      <c r="C16" s="633"/>
      <c r="D16" s="633"/>
      <c r="E16" s="633"/>
      <c r="F16" s="633"/>
      <c r="G16" s="633"/>
      <c r="H16" s="633"/>
      <c r="I16" s="633"/>
      <c r="J16" s="633"/>
      <c r="K16" s="633"/>
      <c r="L16" s="634"/>
      <c r="M16" s="656">
        <v>0</v>
      </c>
      <c r="N16" s="645"/>
      <c r="O16" s="167" t="s">
        <v>10</v>
      </c>
      <c r="P16" s="645">
        <v>2</v>
      </c>
      <c r="Q16" s="646"/>
      <c r="R16" s="644">
        <v>1</v>
      </c>
      <c r="S16" s="645"/>
      <c r="T16" s="167" t="s">
        <v>10</v>
      </c>
      <c r="U16" s="645">
        <v>4</v>
      </c>
      <c r="V16" s="646"/>
      <c r="W16" s="657">
        <v>2</v>
      </c>
      <c r="X16" s="658"/>
      <c r="Y16" s="198" t="s">
        <v>10</v>
      </c>
      <c r="Z16" s="658">
        <v>0</v>
      </c>
      <c r="AA16" s="659"/>
      <c r="AB16" s="644">
        <v>0</v>
      </c>
      <c r="AC16" s="645"/>
      <c r="AD16" s="167" t="s">
        <v>10</v>
      </c>
      <c r="AE16" s="645">
        <v>5</v>
      </c>
      <c r="AF16" s="646"/>
      <c r="AG16" s="657">
        <v>4</v>
      </c>
      <c r="AH16" s="658"/>
      <c r="AI16" s="198" t="s">
        <v>10</v>
      </c>
      <c r="AJ16" s="658">
        <v>1</v>
      </c>
      <c r="AK16" s="659"/>
      <c r="AL16" s="697">
        <v>4</v>
      </c>
      <c r="AM16" s="698"/>
      <c r="AN16" s="182" t="s">
        <v>10</v>
      </c>
      <c r="AO16" s="698">
        <v>5</v>
      </c>
      <c r="AP16" s="699"/>
      <c r="AQ16" s="50"/>
      <c r="AR16" s="48"/>
      <c r="AS16" s="48"/>
      <c r="AT16" s="48"/>
      <c r="AU16" s="48"/>
      <c r="AV16" s="655">
        <v>2</v>
      </c>
      <c r="AW16" s="652"/>
      <c r="AX16" s="189" t="s">
        <v>10</v>
      </c>
      <c r="AY16" s="652">
        <v>1</v>
      </c>
      <c r="AZ16" s="654"/>
      <c r="BA16" s="660">
        <v>2</v>
      </c>
      <c r="BB16" s="637"/>
      <c r="BC16" s="45" t="s">
        <v>10</v>
      </c>
      <c r="BD16" s="637">
        <v>2</v>
      </c>
      <c r="BE16" s="666"/>
      <c r="BF16" s="655">
        <v>3</v>
      </c>
      <c r="BG16" s="652"/>
      <c r="BH16" s="189" t="s">
        <v>10</v>
      </c>
      <c r="BI16" s="652">
        <v>0</v>
      </c>
      <c r="BJ16" s="654"/>
      <c r="BK16" s="655">
        <v>6</v>
      </c>
      <c r="BL16" s="652"/>
      <c r="BM16" s="189" t="s">
        <v>10</v>
      </c>
      <c r="BN16" s="652">
        <v>2</v>
      </c>
      <c r="BO16" s="654"/>
      <c r="BP16" s="649">
        <v>0</v>
      </c>
      <c r="BQ16" s="647"/>
      <c r="BR16" s="166" t="s">
        <v>10</v>
      </c>
      <c r="BS16" s="647">
        <v>4</v>
      </c>
      <c r="BT16" s="648"/>
      <c r="BU16" s="639">
        <f t="shared" si="0"/>
        <v>24</v>
      </c>
      <c r="BV16" s="640"/>
      <c r="BW16" s="635">
        <f t="shared" si="1"/>
        <v>26</v>
      </c>
      <c r="BX16" s="636"/>
      <c r="BY16" s="567">
        <v>16</v>
      </c>
      <c r="BZ16" s="569"/>
      <c r="CA16" s="96"/>
    </row>
    <row r="17" spans="1:79" s="2" customFormat="1" ht="12.75">
      <c r="A17" s="97">
        <v>8</v>
      </c>
      <c r="B17" s="632" t="s">
        <v>112</v>
      </c>
      <c r="C17" s="633"/>
      <c r="D17" s="633"/>
      <c r="E17" s="633"/>
      <c r="F17" s="633"/>
      <c r="G17" s="633"/>
      <c r="H17" s="633"/>
      <c r="I17" s="633"/>
      <c r="J17" s="633"/>
      <c r="K17" s="633"/>
      <c r="L17" s="634"/>
      <c r="M17" s="656">
        <v>3</v>
      </c>
      <c r="N17" s="645"/>
      <c r="O17" s="167" t="s">
        <v>10</v>
      </c>
      <c r="P17" s="645">
        <v>4</v>
      </c>
      <c r="Q17" s="646"/>
      <c r="R17" s="691">
        <v>1</v>
      </c>
      <c r="S17" s="651"/>
      <c r="T17" s="202" t="s">
        <v>10</v>
      </c>
      <c r="U17" s="651">
        <v>3</v>
      </c>
      <c r="V17" s="690"/>
      <c r="W17" s="641">
        <v>1</v>
      </c>
      <c r="X17" s="642"/>
      <c r="Y17" s="53" t="s">
        <v>10</v>
      </c>
      <c r="Z17" s="642">
        <v>1</v>
      </c>
      <c r="AA17" s="643"/>
      <c r="AB17" s="657">
        <v>3</v>
      </c>
      <c r="AC17" s="658"/>
      <c r="AD17" s="198" t="s">
        <v>10</v>
      </c>
      <c r="AE17" s="658">
        <v>2</v>
      </c>
      <c r="AF17" s="659"/>
      <c r="AG17" s="657">
        <v>3</v>
      </c>
      <c r="AH17" s="658"/>
      <c r="AI17" s="198" t="s">
        <v>10</v>
      </c>
      <c r="AJ17" s="658">
        <v>0</v>
      </c>
      <c r="AK17" s="659"/>
      <c r="AL17" s="657">
        <v>4</v>
      </c>
      <c r="AM17" s="658"/>
      <c r="AN17" s="198" t="s">
        <v>10</v>
      </c>
      <c r="AO17" s="658">
        <v>0</v>
      </c>
      <c r="AP17" s="659"/>
      <c r="AQ17" s="644">
        <v>1</v>
      </c>
      <c r="AR17" s="645"/>
      <c r="AS17" s="167" t="s">
        <v>10</v>
      </c>
      <c r="AT17" s="645">
        <v>2</v>
      </c>
      <c r="AU17" s="646"/>
      <c r="AV17" s="50"/>
      <c r="AW17" s="48"/>
      <c r="AX17" s="48"/>
      <c r="AY17" s="48"/>
      <c r="AZ17" s="48"/>
      <c r="BA17" s="655">
        <v>6</v>
      </c>
      <c r="BB17" s="652"/>
      <c r="BC17" s="189" t="s">
        <v>10</v>
      </c>
      <c r="BD17" s="652">
        <v>1</v>
      </c>
      <c r="BE17" s="654"/>
      <c r="BF17" s="649">
        <v>2</v>
      </c>
      <c r="BG17" s="647"/>
      <c r="BH17" s="166" t="s">
        <v>10</v>
      </c>
      <c r="BI17" s="647">
        <v>3</v>
      </c>
      <c r="BJ17" s="664"/>
      <c r="BK17" s="655">
        <v>4</v>
      </c>
      <c r="BL17" s="652"/>
      <c r="BM17" s="189" t="s">
        <v>10</v>
      </c>
      <c r="BN17" s="652">
        <v>1</v>
      </c>
      <c r="BO17" s="654"/>
      <c r="BP17" s="655">
        <v>3</v>
      </c>
      <c r="BQ17" s="652"/>
      <c r="BR17" s="189" t="s">
        <v>10</v>
      </c>
      <c r="BS17" s="652">
        <v>1</v>
      </c>
      <c r="BT17" s="653"/>
      <c r="BU17" s="639">
        <f t="shared" si="0"/>
        <v>31</v>
      </c>
      <c r="BV17" s="640"/>
      <c r="BW17" s="635">
        <f t="shared" si="1"/>
        <v>18</v>
      </c>
      <c r="BX17" s="636"/>
      <c r="BY17" s="567">
        <v>19</v>
      </c>
      <c r="BZ17" s="569"/>
      <c r="CA17" s="96"/>
    </row>
    <row r="18" spans="1:79" s="2" customFormat="1" ht="12.75">
      <c r="A18" s="97">
        <v>9</v>
      </c>
      <c r="B18" s="632" t="s">
        <v>113</v>
      </c>
      <c r="C18" s="633"/>
      <c r="D18" s="633"/>
      <c r="E18" s="633"/>
      <c r="F18" s="633"/>
      <c r="G18" s="633"/>
      <c r="H18" s="633"/>
      <c r="I18" s="633"/>
      <c r="J18" s="633"/>
      <c r="K18" s="633"/>
      <c r="L18" s="634"/>
      <c r="M18" s="650">
        <v>0</v>
      </c>
      <c r="N18" s="651"/>
      <c r="O18" s="202" t="s">
        <v>10</v>
      </c>
      <c r="P18" s="651">
        <v>9</v>
      </c>
      <c r="Q18" s="690"/>
      <c r="R18" s="697">
        <v>1</v>
      </c>
      <c r="S18" s="698"/>
      <c r="T18" s="182" t="s">
        <v>10</v>
      </c>
      <c r="U18" s="698">
        <v>10</v>
      </c>
      <c r="V18" s="699"/>
      <c r="W18" s="697">
        <v>0</v>
      </c>
      <c r="X18" s="698"/>
      <c r="Y18" s="182" t="s">
        <v>10</v>
      </c>
      <c r="Z18" s="698">
        <v>5</v>
      </c>
      <c r="AA18" s="699"/>
      <c r="AB18" s="691">
        <v>0</v>
      </c>
      <c r="AC18" s="651"/>
      <c r="AD18" s="202" t="s">
        <v>10</v>
      </c>
      <c r="AE18" s="651">
        <v>2</v>
      </c>
      <c r="AF18" s="690"/>
      <c r="AG18" s="657">
        <v>2</v>
      </c>
      <c r="AH18" s="658"/>
      <c r="AI18" s="198" t="s">
        <v>10</v>
      </c>
      <c r="AJ18" s="658">
        <v>1</v>
      </c>
      <c r="AK18" s="659"/>
      <c r="AL18" s="657">
        <v>4</v>
      </c>
      <c r="AM18" s="658"/>
      <c r="AN18" s="198" t="s">
        <v>10</v>
      </c>
      <c r="AO18" s="658">
        <v>3</v>
      </c>
      <c r="AP18" s="659"/>
      <c r="AQ18" s="641">
        <v>2</v>
      </c>
      <c r="AR18" s="642"/>
      <c r="AS18" s="53" t="s">
        <v>10</v>
      </c>
      <c r="AT18" s="642">
        <v>2</v>
      </c>
      <c r="AU18" s="643"/>
      <c r="AV18" s="644">
        <v>1</v>
      </c>
      <c r="AW18" s="645"/>
      <c r="AX18" s="167" t="s">
        <v>10</v>
      </c>
      <c r="AY18" s="645">
        <v>6</v>
      </c>
      <c r="AZ18" s="646"/>
      <c r="BA18" s="50"/>
      <c r="BB18" s="48"/>
      <c r="BC18" s="48"/>
      <c r="BD18" s="48"/>
      <c r="BE18" s="54"/>
      <c r="BF18" s="660">
        <v>3</v>
      </c>
      <c r="BG18" s="637"/>
      <c r="BH18" s="45" t="s">
        <v>10</v>
      </c>
      <c r="BI18" s="637">
        <v>2</v>
      </c>
      <c r="BJ18" s="666"/>
      <c r="BK18" s="660">
        <v>4</v>
      </c>
      <c r="BL18" s="637"/>
      <c r="BM18" s="45" t="s">
        <v>10</v>
      </c>
      <c r="BN18" s="637">
        <v>4</v>
      </c>
      <c r="BO18" s="666"/>
      <c r="BP18" s="702">
        <v>1</v>
      </c>
      <c r="BQ18" s="700"/>
      <c r="BR18" s="181" t="s">
        <v>10</v>
      </c>
      <c r="BS18" s="700">
        <v>5</v>
      </c>
      <c r="BT18" s="701"/>
      <c r="BU18" s="639">
        <f t="shared" si="0"/>
        <v>18</v>
      </c>
      <c r="BV18" s="640"/>
      <c r="BW18" s="635">
        <f t="shared" si="1"/>
        <v>49</v>
      </c>
      <c r="BX18" s="636"/>
      <c r="BY18" s="567">
        <v>8</v>
      </c>
      <c r="BZ18" s="569"/>
      <c r="CA18" s="96"/>
    </row>
    <row r="19" spans="1:79" s="2" customFormat="1" ht="12.75">
      <c r="A19" s="97">
        <v>10</v>
      </c>
      <c r="B19" s="632" t="s">
        <v>114</v>
      </c>
      <c r="C19" s="633"/>
      <c r="D19" s="633"/>
      <c r="E19" s="633"/>
      <c r="F19" s="633"/>
      <c r="G19" s="633"/>
      <c r="H19" s="633"/>
      <c r="I19" s="633"/>
      <c r="J19" s="633"/>
      <c r="K19" s="633"/>
      <c r="L19" s="634"/>
      <c r="M19" s="703">
        <v>4</v>
      </c>
      <c r="N19" s="642"/>
      <c r="O19" s="53" t="s">
        <v>10</v>
      </c>
      <c r="P19" s="642">
        <v>4</v>
      </c>
      <c r="Q19" s="643"/>
      <c r="R19" s="691">
        <v>2</v>
      </c>
      <c r="S19" s="651"/>
      <c r="T19" s="202" t="s">
        <v>10</v>
      </c>
      <c r="U19" s="651">
        <v>7</v>
      </c>
      <c r="V19" s="690"/>
      <c r="W19" s="644">
        <v>1</v>
      </c>
      <c r="X19" s="645"/>
      <c r="Y19" s="167" t="s">
        <v>10</v>
      </c>
      <c r="Z19" s="645">
        <v>4</v>
      </c>
      <c r="AA19" s="646"/>
      <c r="AB19" s="644">
        <v>2</v>
      </c>
      <c r="AC19" s="645"/>
      <c r="AD19" s="167" t="s">
        <v>10</v>
      </c>
      <c r="AE19" s="645">
        <v>4</v>
      </c>
      <c r="AF19" s="646"/>
      <c r="AG19" s="657">
        <v>6</v>
      </c>
      <c r="AH19" s="658"/>
      <c r="AI19" s="198" t="s">
        <v>10</v>
      </c>
      <c r="AJ19" s="658">
        <v>0</v>
      </c>
      <c r="AK19" s="659"/>
      <c r="AL19" s="657">
        <v>7</v>
      </c>
      <c r="AM19" s="658"/>
      <c r="AN19" s="198" t="s">
        <v>10</v>
      </c>
      <c r="AO19" s="658">
        <v>1</v>
      </c>
      <c r="AP19" s="659"/>
      <c r="AQ19" s="644">
        <v>0</v>
      </c>
      <c r="AR19" s="645"/>
      <c r="AS19" s="167" t="s">
        <v>10</v>
      </c>
      <c r="AT19" s="645">
        <v>3</v>
      </c>
      <c r="AU19" s="646"/>
      <c r="AV19" s="657">
        <v>3</v>
      </c>
      <c r="AW19" s="658"/>
      <c r="AX19" s="198" t="s">
        <v>10</v>
      </c>
      <c r="AY19" s="658">
        <v>2</v>
      </c>
      <c r="AZ19" s="659"/>
      <c r="BA19" s="641">
        <v>2</v>
      </c>
      <c r="BB19" s="642"/>
      <c r="BC19" s="53" t="s">
        <v>10</v>
      </c>
      <c r="BD19" s="642">
        <v>3</v>
      </c>
      <c r="BE19" s="643"/>
      <c r="BF19" s="46"/>
      <c r="BG19" s="47"/>
      <c r="BH19" s="48"/>
      <c r="BI19" s="47"/>
      <c r="BJ19" s="49"/>
      <c r="BK19" s="655">
        <v>6</v>
      </c>
      <c r="BL19" s="652"/>
      <c r="BM19" s="189" t="s">
        <v>10</v>
      </c>
      <c r="BN19" s="652">
        <v>0</v>
      </c>
      <c r="BO19" s="654"/>
      <c r="BP19" s="660">
        <v>2</v>
      </c>
      <c r="BQ19" s="637"/>
      <c r="BR19" s="45" t="s">
        <v>10</v>
      </c>
      <c r="BS19" s="637">
        <v>2</v>
      </c>
      <c r="BT19" s="638"/>
      <c r="BU19" s="639">
        <f t="shared" si="0"/>
        <v>35</v>
      </c>
      <c r="BV19" s="640"/>
      <c r="BW19" s="635">
        <f t="shared" si="1"/>
        <v>30</v>
      </c>
      <c r="BX19" s="636"/>
      <c r="BY19" s="567">
        <v>17</v>
      </c>
      <c r="BZ19" s="569"/>
      <c r="CA19" s="96"/>
    </row>
    <row r="20" spans="1:79" s="2" customFormat="1" ht="12.75">
      <c r="A20" s="97">
        <v>11</v>
      </c>
      <c r="B20" s="632" t="s">
        <v>115</v>
      </c>
      <c r="C20" s="633"/>
      <c r="D20" s="633"/>
      <c r="E20" s="633"/>
      <c r="F20" s="633"/>
      <c r="G20" s="633"/>
      <c r="H20" s="633"/>
      <c r="I20" s="633"/>
      <c r="J20" s="633"/>
      <c r="K20" s="633"/>
      <c r="L20" s="634"/>
      <c r="M20" s="650">
        <v>1</v>
      </c>
      <c r="N20" s="651"/>
      <c r="O20" s="202" t="s">
        <v>10</v>
      </c>
      <c r="P20" s="651">
        <v>6</v>
      </c>
      <c r="Q20" s="690"/>
      <c r="R20" s="691">
        <v>0</v>
      </c>
      <c r="S20" s="651"/>
      <c r="T20" s="202" t="s">
        <v>10</v>
      </c>
      <c r="U20" s="651">
        <v>10</v>
      </c>
      <c r="V20" s="690"/>
      <c r="W20" s="644">
        <v>0</v>
      </c>
      <c r="X20" s="645"/>
      <c r="Y20" s="167" t="s">
        <v>10</v>
      </c>
      <c r="Z20" s="645">
        <v>3</v>
      </c>
      <c r="AA20" s="646"/>
      <c r="AB20" s="644">
        <v>0</v>
      </c>
      <c r="AC20" s="645"/>
      <c r="AD20" s="167" t="s">
        <v>10</v>
      </c>
      <c r="AE20" s="645">
        <v>9</v>
      </c>
      <c r="AF20" s="646"/>
      <c r="AG20" s="697">
        <v>0</v>
      </c>
      <c r="AH20" s="698"/>
      <c r="AI20" s="182" t="s">
        <v>10</v>
      </c>
      <c r="AJ20" s="698">
        <v>1</v>
      </c>
      <c r="AK20" s="699"/>
      <c r="AL20" s="644">
        <v>1</v>
      </c>
      <c r="AM20" s="645"/>
      <c r="AN20" s="167" t="s">
        <v>10</v>
      </c>
      <c r="AO20" s="645">
        <v>5</v>
      </c>
      <c r="AP20" s="646"/>
      <c r="AQ20" s="644">
        <v>2</v>
      </c>
      <c r="AR20" s="645"/>
      <c r="AS20" s="167" t="s">
        <v>10</v>
      </c>
      <c r="AT20" s="645">
        <v>6</v>
      </c>
      <c r="AU20" s="646"/>
      <c r="AV20" s="644">
        <v>1</v>
      </c>
      <c r="AW20" s="645"/>
      <c r="AX20" s="167" t="s">
        <v>10</v>
      </c>
      <c r="AY20" s="645">
        <v>4</v>
      </c>
      <c r="AZ20" s="646"/>
      <c r="BA20" s="641">
        <v>4</v>
      </c>
      <c r="BB20" s="642"/>
      <c r="BC20" s="53" t="s">
        <v>10</v>
      </c>
      <c r="BD20" s="642">
        <v>4</v>
      </c>
      <c r="BE20" s="643"/>
      <c r="BF20" s="644">
        <v>0</v>
      </c>
      <c r="BG20" s="645"/>
      <c r="BH20" s="167" t="s">
        <v>10</v>
      </c>
      <c r="BI20" s="645">
        <v>6</v>
      </c>
      <c r="BJ20" s="646"/>
      <c r="BK20" s="46"/>
      <c r="BL20" s="47"/>
      <c r="BM20" s="48"/>
      <c r="BN20" s="47"/>
      <c r="BO20" s="49"/>
      <c r="BP20" s="649">
        <v>1</v>
      </c>
      <c r="BQ20" s="647"/>
      <c r="BR20" s="166" t="s">
        <v>10</v>
      </c>
      <c r="BS20" s="647">
        <v>4</v>
      </c>
      <c r="BT20" s="648"/>
      <c r="BU20" s="639">
        <f t="shared" si="0"/>
        <v>10</v>
      </c>
      <c r="BV20" s="640"/>
      <c r="BW20" s="635">
        <f t="shared" si="1"/>
        <v>58</v>
      </c>
      <c r="BX20" s="636"/>
      <c r="BY20" s="567">
        <v>1</v>
      </c>
      <c r="BZ20" s="569"/>
      <c r="CA20" s="96"/>
    </row>
    <row r="21" spans="1:79" s="2" customFormat="1" ht="13.5" thickBot="1">
      <c r="A21" s="102">
        <v>12</v>
      </c>
      <c r="B21" s="693" t="s">
        <v>116</v>
      </c>
      <c r="C21" s="694"/>
      <c r="D21" s="694"/>
      <c r="E21" s="694"/>
      <c r="F21" s="694"/>
      <c r="G21" s="694"/>
      <c r="H21" s="694"/>
      <c r="I21" s="694"/>
      <c r="J21" s="694"/>
      <c r="K21" s="694"/>
      <c r="L21" s="695"/>
      <c r="M21" s="696">
        <v>0</v>
      </c>
      <c r="N21" s="330"/>
      <c r="O21" s="168" t="s">
        <v>10</v>
      </c>
      <c r="P21" s="330">
        <v>6</v>
      </c>
      <c r="Q21" s="331"/>
      <c r="R21" s="329">
        <v>1</v>
      </c>
      <c r="S21" s="330"/>
      <c r="T21" s="168" t="s">
        <v>10</v>
      </c>
      <c r="U21" s="330">
        <v>4</v>
      </c>
      <c r="V21" s="331"/>
      <c r="W21" s="630">
        <v>3</v>
      </c>
      <c r="X21" s="548"/>
      <c r="Y21" s="55" t="s">
        <v>10</v>
      </c>
      <c r="Z21" s="548">
        <v>3</v>
      </c>
      <c r="AA21" s="549"/>
      <c r="AB21" s="329">
        <v>0</v>
      </c>
      <c r="AC21" s="330"/>
      <c r="AD21" s="168" t="s">
        <v>10</v>
      </c>
      <c r="AE21" s="330">
        <v>2</v>
      </c>
      <c r="AF21" s="331"/>
      <c r="AG21" s="627">
        <v>2</v>
      </c>
      <c r="AH21" s="625"/>
      <c r="AI21" s="201" t="s">
        <v>10</v>
      </c>
      <c r="AJ21" s="625">
        <v>0</v>
      </c>
      <c r="AK21" s="626"/>
      <c r="AL21" s="305">
        <v>4</v>
      </c>
      <c r="AM21" s="306"/>
      <c r="AN21" s="190" t="s">
        <v>10</v>
      </c>
      <c r="AO21" s="306">
        <v>2</v>
      </c>
      <c r="AP21" s="324"/>
      <c r="AQ21" s="627">
        <v>4</v>
      </c>
      <c r="AR21" s="625"/>
      <c r="AS21" s="201" t="s">
        <v>10</v>
      </c>
      <c r="AT21" s="625">
        <v>0</v>
      </c>
      <c r="AU21" s="626"/>
      <c r="AV21" s="329">
        <v>1</v>
      </c>
      <c r="AW21" s="330"/>
      <c r="AX21" s="168" t="s">
        <v>10</v>
      </c>
      <c r="AY21" s="330">
        <v>3</v>
      </c>
      <c r="AZ21" s="331"/>
      <c r="BA21" s="627">
        <v>5</v>
      </c>
      <c r="BB21" s="625"/>
      <c r="BC21" s="201" t="s">
        <v>10</v>
      </c>
      <c r="BD21" s="625">
        <v>1</v>
      </c>
      <c r="BE21" s="626"/>
      <c r="BF21" s="630">
        <v>2</v>
      </c>
      <c r="BG21" s="548"/>
      <c r="BH21" s="55" t="s">
        <v>10</v>
      </c>
      <c r="BI21" s="548">
        <v>2</v>
      </c>
      <c r="BJ21" s="549"/>
      <c r="BK21" s="631">
        <v>4</v>
      </c>
      <c r="BL21" s="628"/>
      <c r="BM21" s="200" t="s">
        <v>10</v>
      </c>
      <c r="BN21" s="628">
        <v>1</v>
      </c>
      <c r="BO21" s="629"/>
      <c r="BP21" s="103"/>
      <c r="BQ21" s="103"/>
      <c r="BR21" s="103"/>
      <c r="BS21" s="103"/>
      <c r="BT21" s="104"/>
      <c r="BU21" s="303">
        <f t="shared" si="0"/>
        <v>26</v>
      </c>
      <c r="BV21" s="623"/>
      <c r="BW21" s="624">
        <f t="shared" si="1"/>
        <v>24</v>
      </c>
      <c r="BX21" s="304"/>
      <c r="BY21" s="581">
        <v>17</v>
      </c>
      <c r="BZ21" s="583"/>
      <c r="CA21" s="96"/>
    </row>
    <row r="22" spans="1:79" ht="14.25" thickBot="1" thickTop="1">
      <c r="A22" s="1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60"/>
      <c r="N22" s="60"/>
      <c r="O22" s="60"/>
      <c r="P22" s="60"/>
      <c r="Q22" s="60"/>
      <c r="R22" s="60"/>
      <c r="S22" s="60"/>
      <c r="T22" s="2"/>
      <c r="U22" s="2"/>
      <c r="V22" s="2"/>
      <c r="W22" s="2"/>
      <c r="X22" s="13"/>
      <c r="Y22" s="2"/>
      <c r="Z22" s="2"/>
      <c r="AA22" s="2"/>
      <c r="AB22" s="2"/>
      <c r="AC22" s="13"/>
      <c r="AD22" s="2"/>
      <c r="AE22" s="2"/>
      <c r="AF22" s="2"/>
      <c r="AG22" s="2"/>
      <c r="AH22" s="13"/>
      <c r="AI22" s="2"/>
      <c r="AJ22" s="2"/>
      <c r="AK22" s="2"/>
      <c r="AL22" s="2"/>
      <c r="AM22" s="13"/>
      <c r="AN22" s="2"/>
      <c r="AO22" s="2"/>
      <c r="AP22" s="2"/>
      <c r="AQ22" s="2"/>
      <c r="AR22" s="13"/>
      <c r="AS22" s="13"/>
      <c r="AT22" s="2"/>
      <c r="AU22" s="2"/>
      <c r="AV22" s="2"/>
      <c r="AW22" s="13"/>
      <c r="AX22" s="2"/>
      <c r="AY22" s="61"/>
      <c r="AZ22" s="2"/>
      <c r="BA22" s="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87" t="s">
        <v>11</v>
      </c>
      <c r="BQ22" s="688"/>
      <c r="BR22" s="688"/>
      <c r="BS22" s="688"/>
      <c r="BT22" s="689"/>
      <c r="BU22" s="685">
        <f>SUM(BU10:BU21)</f>
        <v>380</v>
      </c>
      <c r="BV22" s="686"/>
      <c r="BW22" s="685">
        <f>SUM(BW10:BW21)</f>
        <v>380</v>
      </c>
      <c r="BX22" s="686"/>
      <c r="BY22" s="105"/>
      <c r="BZ22" s="106"/>
      <c r="CA22" s="107"/>
    </row>
    <row r="23" spans="1:82" ht="14.25" thickBot="1" thickTop="1">
      <c r="A23" s="1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99" t="s">
        <v>32</v>
      </c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"/>
      <c r="AD23" s="2"/>
      <c r="AE23" s="2"/>
      <c r="AF23" s="2"/>
      <c r="AG23" s="13"/>
      <c r="AH23" s="2"/>
      <c r="AI23" s="2"/>
      <c r="AJ23" s="2"/>
      <c r="AK23" s="2"/>
      <c r="AL23" s="13"/>
      <c r="AM23" s="2"/>
      <c r="AN23" s="2"/>
      <c r="AO23" s="2"/>
      <c r="AP23" s="2"/>
      <c r="AQ23" s="13"/>
      <c r="AR23" s="2"/>
      <c r="AS23" s="2"/>
      <c r="AT23" s="2"/>
      <c r="AU23" s="2"/>
      <c r="AV23" s="13"/>
      <c r="AW23" s="2"/>
      <c r="AX23" s="2"/>
      <c r="AY23" s="2"/>
      <c r="AZ23" s="2"/>
      <c r="BA23" s="13"/>
      <c r="BB23" s="13"/>
      <c r="BC23" s="2"/>
      <c r="BD23" s="2"/>
      <c r="BE23" s="2"/>
      <c r="BF23" s="13"/>
      <c r="BG23" s="2"/>
      <c r="BH23" s="61"/>
      <c r="BI23" s="2"/>
      <c r="BJ23" s="2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108"/>
      <c r="BV23" s="108"/>
      <c r="BW23" s="108"/>
      <c r="BX23" s="108"/>
      <c r="BY23" s="108"/>
      <c r="BZ23" s="109"/>
      <c r="CA23" s="109"/>
      <c r="CC23" s="69"/>
      <c r="CD23" s="69"/>
    </row>
    <row r="24" spans="1:82" ht="14.25" thickBot="1" thickTop="1">
      <c r="A24" s="692" t="s">
        <v>6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4"/>
      <c r="Q24" s="294">
        <v>1</v>
      </c>
      <c r="R24" s="289"/>
      <c r="S24" s="288">
        <v>2</v>
      </c>
      <c r="T24" s="289"/>
      <c r="U24" s="288">
        <v>3</v>
      </c>
      <c r="V24" s="289"/>
      <c r="W24" s="288">
        <v>4</v>
      </c>
      <c r="X24" s="289"/>
      <c r="Y24" s="288">
        <v>5</v>
      </c>
      <c r="Z24" s="289"/>
      <c r="AA24" s="288">
        <v>6</v>
      </c>
      <c r="AB24" s="289"/>
      <c r="AC24" s="288">
        <v>7</v>
      </c>
      <c r="AD24" s="289"/>
      <c r="AE24" s="288">
        <v>8</v>
      </c>
      <c r="AF24" s="289"/>
      <c r="AG24" s="288">
        <v>9</v>
      </c>
      <c r="AH24" s="289"/>
      <c r="AI24" s="288">
        <v>10</v>
      </c>
      <c r="AJ24" s="289"/>
      <c r="AK24" s="288">
        <v>11</v>
      </c>
      <c r="AL24" s="289"/>
      <c r="AM24" s="288">
        <v>12</v>
      </c>
      <c r="AN24" s="289"/>
      <c r="AO24" s="288">
        <v>13</v>
      </c>
      <c r="AP24" s="289"/>
      <c r="AQ24" s="288">
        <v>14</v>
      </c>
      <c r="AR24" s="289"/>
      <c r="AS24" s="288">
        <v>15</v>
      </c>
      <c r="AT24" s="289"/>
      <c r="AU24" s="288">
        <v>16</v>
      </c>
      <c r="AV24" s="289"/>
      <c r="AW24" s="288">
        <v>17</v>
      </c>
      <c r="AX24" s="289"/>
      <c r="AY24" s="288">
        <v>18</v>
      </c>
      <c r="AZ24" s="289"/>
      <c r="BA24" s="288">
        <v>19</v>
      </c>
      <c r="BB24" s="289"/>
      <c r="BC24" s="288">
        <v>20</v>
      </c>
      <c r="BD24" s="289"/>
      <c r="BE24" s="288">
        <v>21</v>
      </c>
      <c r="BF24" s="289"/>
      <c r="BG24" s="288">
        <v>22</v>
      </c>
      <c r="BH24" s="289"/>
      <c r="BI24" s="288">
        <v>23</v>
      </c>
      <c r="BJ24" s="289"/>
      <c r="BK24" s="288">
        <v>24</v>
      </c>
      <c r="BL24" s="289"/>
      <c r="BM24" s="288">
        <v>25</v>
      </c>
      <c r="BN24" s="289"/>
      <c r="BO24" s="288">
        <v>26</v>
      </c>
      <c r="BP24" s="289"/>
      <c r="BQ24" s="288">
        <v>27</v>
      </c>
      <c r="BR24" s="598"/>
      <c r="BS24" s="288">
        <v>28</v>
      </c>
      <c r="BT24" s="289"/>
      <c r="BU24" s="288">
        <v>29</v>
      </c>
      <c r="BV24" s="289"/>
      <c r="BW24" s="288">
        <v>30</v>
      </c>
      <c r="BX24" s="598"/>
      <c r="BY24" s="288">
        <v>31</v>
      </c>
      <c r="BZ24" s="289"/>
      <c r="CA24" s="288">
        <v>32</v>
      </c>
      <c r="CB24" s="289"/>
      <c r="CC24" s="288">
        <v>33</v>
      </c>
      <c r="CD24" s="591"/>
    </row>
    <row r="25" spans="1:82" ht="13.5" thickTop="1">
      <c r="A25" s="66">
        <v>1</v>
      </c>
      <c r="B25" s="619" t="s">
        <v>117</v>
      </c>
      <c r="C25" s="620"/>
      <c r="D25" s="620"/>
      <c r="E25" s="620"/>
      <c r="F25" s="620"/>
      <c r="G25" s="620"/>
      <c r="H25" s="620"/>
      <c r="I25" s="620"/>
      <c r="J25" s="620"/>
      <c r="K25" s="620"/>
      <c r="L25" s="620"/>
      <c r="M25" s="620"/>
      <c r="N25" s="620"/>
      <c r="O25" s="620"/>
      <c r="P25" s="621"/>
      <c r="Q25" s="611" t="s">
        <v>162</v>
      </c>
      <c r="R25" s="612"/>
      <c r="S25" s="613" t="s">
        <v>162</v>
      </c>
      <c r="T25" s="612"/>
      <c r="U25" s="613" t="s">
        <v>162</v>
      </c>
      <c r="V25" s="612"/>
      <c r="W25" s="613" t="s">
        <v>162</v>
      </c>
      <c r="X25" s="612"/>
      <c r="Y25" s="613" t="s">
        <v>162</v>
      </c>
      <c r="Z25" s="612"/>
      <c r="AA25" s="613" t="s">
        <v>162</v>
      </c>
      <c r="AB25" s="612"/>
      <c r="AC25" s="613" t="s">
        <v>162</v>
      </c>
      <c r="AD25" s="612"/>
      <c r="AE25" s="613" t="s">
        <v>162</v>
      </c>
      <c r="AF25" s="612"/>
      <c r="AG25" s="613" t="s">
        <v>162</v>
      </c>
      <c r="AH25" s="612"/>
      <c r="AI25" s="613" t="s">
        <v>162</v>
      </c>
      <c r="AJ25" s="612"/>
      <c r="AK25" s="613" t="s">
        <v>162</v>
      </c>
      <c r="AL25" s="612"/>
      <c r="AM25" s="613" t="s">
        <v>162</v>
      </c>
      <c r="AN25" s="612"/>
      <c r="AO25" s="613" t="s">
        <v>162</v>
      </c>
      <c r="AP25" s="612"/>
      <c r="AQ25" s="613" t="s">
        <v>162</v>
      </c>
      <c r="AR25" s="612"/>
      <c r="AS25" s="613" t="s">
        <v>162</v>
      </c>
      <c r="AT25" s="612"/>
      <c r="AU25" s="613" t="s">
        <v>162</v>
      </c>
      <c r="AV25" s="612"/>
      <c r="AW25" s="613" t="s">
        <v>162</v>
      </c>
      <c r="AX25" s="612"/>
      <c r="AY25" s="613" t="s">
        <v>162</v>
      </c>
      <c r="AZ25" s="612"/>
      <c r="BA25" s="613" t="s">
        <v>162</v>
      </c>
      <c r="BB25" s="612"/>
      <c r="BC25" s="613" t="s">
        <v>162</v>
      </c>
      <c r="BD25" s="612"/>
      <c r="BE25" s="613" t="s">
        <v>162</v>
      </c>
      <c r="BF25" s="612"/>
      <c r="BG25" s="613" t="s">
        <v>162</v>
      </c>
      <c r="BH25" s="612"/>
      <c r="BI25" s="613" t="s">
        <v>162</v>
      </c>
      <c r="BJ25" s="612"/>
      <c r="BK25" s="613" t="s">
        <v>162</v>
      </c>
      <c r="BL25" s="612"/>
      <c r="BM25" s="613" t="s">
        <v>162</v>
      </c>
      <c r="BN25" s="612"/>
      <c r="BO25" s="613" t="s">
        <v>162</v>
      </c>
      <c r="BP25" s="612"/>
      <c r="BQ25" s="602"/>
      <c r="BR25" s="614"/>
      <c r="BS25" s="602"/>
      <c r="BT25" s="603"/>
      <c r="BU25" s="602"/>
      <c r="BV25" s="603"/>
      <c r="BW25" s="602"/>
      <c r="BX25" s="603"/>
      <c r="BY25" s="602"/>
      <c r="BZ25" s="603"/>
      <c r="CA25" s="602"/>
      <c r="CB25" s="603"/>
      <c r="CC25" s="602"/>
      <c r="CD25" s="604"/>
    </row>
    <row r="26" spans="1:82" ht="12.75">
      <c r="A26" s="41">
        <v>2</v>
      </c>
      <c r="B26" s="608" t="s">
        <v>107</v>
      </c>
      <c r="C26" s="609"/>
      <c r="D26" s="609"/>
      <c r="E26" s="609"/>
      <c r="F26" s="609"/>
      <c r="G26" s="609"/>
      <c r="H26" s="609"/>
      <c r="I26" s="609"/>
      <c r="J26" s="609"/>
      <c r="K26" s="609"/>
      <c r="L26" s="609"/>
      <c r="M26" s="609"/>
      <c r="N26" s="609"/>
      <c r="O26" s="609"/>
      <c r="P26" s="610"/>
      <c r="Q26" s="611" t="s">
        <v>162</v>
      </c>
      <c r="R26" s="612"/>
      <c r="S26" s="613" t="s">
        <v>162</v>
      </c>
      <c r="T26" s="612"/>
      <c r="U26" s="613" t="s">
        <v>162</v>
      </c>
      <c r="V26" s="612"/>
      <c r="W26" s="613" t="s">
        <v>162</v>
      </c>
      <c r="X26" s="612"/>
      <c r="Y26" s="613" t="s">
        <v>162</v>
      </c>
      <c r="Z26" s="612"/>
      <c r="AA26" s="613" t="s">
        <v>162</v>
      </c>
      <c r="AB26" s="612"/>
      <c r="AC26" s="613" t="s">
        <v>162</v>
      </c>
      <c r="AD26" s="612"/>
      <c r="AE26" s="613" t="s">
        <v>162</v>
      </c>
      <c r="AF26" s="612"/>
      <c r="AG26" s="613" t="s">
        <v>162</v>
      </c>
      <c r="AH26" s="612"/>
      <c r="AI26" s="613" t="s">
        <v>162</v>
      </c>
      <c r="AJ26" s="612"/>
      <c r="AK26" s="613" t="s">
        <v>162</v>
      </c>
      <c r="AL26" s="612"/>
      <c r="AM26" s="613" t="s">
        <v>162</v>
      </c>
      <c r="AN26" s="612"/>
      <c r="AO26" s="613" t="s">
        <v>162</v>
      </c>
      <c r="AP26" s="612"/>
      <c r="AQ26" s="613" t="s">
        <v>162</v>
      </c>
      <c r="AR26" s="612"/>
      <c r="AS26" s="613" t="s">
        <v>162</v>
      </c>
      <c r="AT26" s="612"/>
      <c r="AU26" s="613" t="s">
        <v>162</v>
      </c>
      <c r="AV26" s="612"/>
      <c r="AW26" s="613" t="s">
        <v>162</v>
      </c>
      <c r="AX26" s="612"/>
      <c r="AY26" s="613" t="s">
        <v>162</v>
      </c>
      <c r="AZ26" s="612"/>
      <c r="BA26" s="613" t="s">
        <v>162</v>
      </c>
      <c r="BB26" s="612"/>
      <c r="BC26" s="613" t="s">
        <v>162</v>
      </c>
      <c r="BD26" s="612"/>
      <c r="BE26" s="613" t="s">
        <v>162</v>
      </c>
      <c r="BF26" s="612"/>
      <c r="BG26" s="613" t="s">
        <v>162</v>
      </c>
      <c r="BH26" s="612"/>
      <c r="BI26" s="613" t="s">
        <v>162</v>
      </c>
      <c r="BJ26" s="612"/>
      <c r="BK26" s="613" t="s">
        <v>162</v>
      </c>
      <c r="BL26" s="612"/>
      <c r="BM26" s="613" t="s">
        <v>162</v>
      </c>
      <c r="BN26" s="612"/>
      <c r="BO26" s="613" t="s">
        <v>162</v>
      </c>
      <c r="BP26" s="612"/>
      <c r="BQ26" s="613" t="s">
        <v>162</v>
      </c>
      <c r="BR26" s="618"/>
      <c r="BS26" s="613" t="s">
        <v>162</v>
      </c>
      <c r="BT26" s="612"/>
      <c r="BU26" s="613" t="s">
        <v>162</v>
      </c>
      <c r="BV26" s="612"/>
      <c r="BW26" s="613" t="s">
        <v>162</v>
      </c>
      <c r="BX26" s="612"/>
      <c r="BY26" s="613" t="s">
        <v>162</v>
      </c>
      <c r="BZ26" s="612"/>
      <c r="CA26" s="613" t="s">
        <v>162</v>
      </c>
      <c r="CB26" s="612"/>
      <c r="CC26" s="613" t="s">
        <v>162</v>
      </c>
      <c r="CD26" s="622"/>
    </row>
    <row r="27" spans="1:82" ht="12.75">
      <c r="A27" s="41">
        <v>3</v>
      </c>
      <c r="B27" s="608" t="s">
        <v>118</v>
      </c>
      <c r="C27" s="609"/>
      <c r="D27" s="609"/>
      <c r="E27" s="609"/>
      <c r="F27" s="609"/>
      <c r="G27" s="609"/>
      <c r="H27" s="609"/>
      <c r="I27" s="609"/>
      <c r="J27" s="609"/>
      <c r="K27" s="609"/>
      <c r="L27" s="609"/>
      <c r="M27" s="609"/>
      <c r="N27" s="609"/>
      <c r="O27" s="609"/>
      <c r="P27" s="610"/>
      <c r="Q27" s="611" t="s">
        <v>162</v>
      </c>
      <c r="R27" s="612"/>
      <c r="S27" s="613" t="s">
        <v>162</v>
      </c>
      <c r="T27" s="612"/>
      <c r="U27" s="613" t="s">
        <v>162</v>
      </c>
      <c r="V27" s="612"/>
      <c r="W27" s="613" t="s">
        <v>162</v>
      </c>
      <c r="X27" s="612"/>
      <c r="Y27" s="613" t="s">
        <v>162</v>
      </c>
      <c r="Z27" s="612"/>
      <c r="AA27" s="613" t="s">
        <v>162</v>
      </c>
      <c r="AB27" s="612"/>
      <c r="AC27" s="613" t="s">
        <v>162</v>
      </c>
      <c r="AD27" s="612"/>
      <c r="AE27" s="613" t="s">
        <v>162</v>
      </c>
      <c r="AF27" s="612"/>
      <c r="AG27" s="613" t="s">
        <v>162</v>
      </c>
      <c r="AH27" s="612"/>
      <c r="AI27" s="613" t="s">
        <v>162</v>
      </c>
      <c r="AJ27" s="612"/>
      <c r="AK27" s="613" t="s">
        <v>162</v>
      </c>
      <c r="AL27" s="612"/>
      <c r="AM27" s="613" t="s">
        <v>162</v>
      </c>
      <c r="AN27" s="612"/>
      <c r="AO27" s="613" t="s">
        <v>162</v>
      </c>
      <c r="AP27" s="612"/>
      <c r="AQ27" s="613" t="s">
        <v>162</v>
      </c>
      <c r="AR27" s="612"/>
      <c r="AS27" s="613" t="s">
        <v>162</v>
      </c>
      <c r="AT27" s="612"/>
      <c r="AU27" s="613" t="s">
        <v>162</v>
      </c>
      <c r="AV27" s="612"/>
      <c r="AW27" s="602"/>
      <c r="AX27" s="603"/>
      <c r="AY27" s="602"/>
      <c r="AZ27" s="603"/>
      <c r="BA27" s="602"/>
      <c r="BB27" s="603"/>
      <c r="BC27" s="602"/>
      <c r="BD27" s="603"/>
      <c r="BE27" s="602"/>
      <c r="BF27" s="603"/>
      <c r="BG27" s="602"/>
      <c r="BH27" s="603"/>
      <c r="BI27" s="602"/>
      <c r="BJ27" s="603"/>
      <c r="BK27" s="602"/>
      <c r="BL27" s="603"/>
      <c r="BM27" s="602"/>
      <c r="BN27" s="603"/>
      <c r="BO27" s="602"/>
      <c r="BP27" s="603"/>
      <c r="BQ27" s="602"/>
      <c r="BR27" s="614"/>
      <c r="BS27" s="602"/>
      <c r="BT27" s="603"/>
      <c r="BU27" s="602"/>
      <c r="BV27" s="603"/>
      <c r="BW27" s="602"/>
      <c r="BX27" s="603"/>
      <c r="BY27" s="602"/>
      <c r="BZ27" s="603"/>
      <c r="CA27" s="602"/>
      <c r="CB27" s="603"/>
      <c r="CC27" s="602"/>
      <c r="CD27" s="604"/>
    </row>
    <row r="28" spans="1:82" ht="12.75">
      <c r="A28" s="41">
        <v>4</v>
      </c>
      <c r="B28" s="608" t="s">
        <v>109</v>
      </c>
      <c r="C28" s="609"/>
      <c r="D28" s="609"/>
      <c r="E28" s="609"/>
      <c r="F28" s="609"/>
      <c r="G28" s="609"/>
      <c r="H28" s="609"/>
      <c r="I28" s="609"/>
      <c r="J28" s="609"/>
      <c r="K28" s="609"/>
      <c r="L28" s="609"/>
      <c r="M28" s="609"/>
      <c r="N28" s="609"/>
      <c r="O28" s="609"/>
      <c r="P28" s="610"/>
      <c r="Q28" s="611" t="s">
        <v>162</v>
      </c>
      <c r="R28" s="612"/>
      <c r="S28" s="613" t="s">
        <v>162</v>
      </c>
      <c r="T28" s="612"/>
      <c r="U28" s="613" t="s">
        <v>162</v>
      </c>
      <c r="V28" s="612"/>
      <c r="W28" s="613" t="s">
        <v>162</v>
      </c>
      <c r="X28" s="612"/>
      <c r="Y28" s="613" t="s">
        <v>162</v>
      </c>
      <c r="Z28" s="612"/>
      <c r="AA28" s="613" t="s">
        <v>162</v>
      </c>
      <c r="AB28" s="612"/>
      <c r="AC28" s="613" t="s">
        <v>162</v>
      </c>
      <c r="AD28" s="612"/>
      <c r="AE28" s="613" t="s">
        <v>162</v>
      </c>
      <c r="AF28" s="612"/>
      <c r="AG28" s="613" t="s">
        <v>162</v>
      </c>
      <c r="AH28" s="612"/>
      <c r="AI28" s="613" t="s">
        <v>162</v>
      </c>
      <c r="AJ28" s="612"/>
      <c r="AK28" s="613" t="s">
        <v>162</v>
      </c>
      <c r="AL28" s="612"/>
      <c r="AM28" s="613" t="s">
        <v>162</v>
      </c>
      <c r="AN28" s="612"/>
      <c r="AO28" s="613" t="s">
        <v>162</v>
      </c>
      <c r="AP28" s="612"/>
      <c r="AQ28" s="613" t="s">
        <v>162</v>
      </c>
      <c r="AR28" s="612"/>
      <c r="AS28" s="613" t="s">
        <v>162</v>
      </c>
      <c r="AT28" s="612"/>
      <c r="AU28" s="613" t="s">
        <v>162</v>
      </c>
      <c r="AV28" s="612"/>
      <c r="AW28" s="613" t="s">
        <v>162</v>
      </c>
      <c r="AX28" s="612"/>
      <c r="AY28" s="613" t="s">
        <v>162</v>
      </c>
      <c r="AZ28" s="612"/>
      <c r="BA28" s="613" t="s">
        <v>162</v>
      </c>
      <c r="BB28" s="612"/>
      <c r="BC28" s="613" t="s">
        <v>162</v>
      </c>
      <c r="BD28" s="612"/>
      <c r="BE28" s="613" t="s">
        <v>162</v>
      </c>
      <c r="BF28" s="612"/>
      <c r="BG28" s="602"/>
      <c r="BH28" s="603"/>
      <c r="BI28" s="602"/>
      <c r="BJ28" s="603"/>
      <c r="BK28" s="602"/>
      <c r="BL28" s="603"/>
      <c r="BM28" s="602"/>
      <c r="BN28" s="603"/>
      <c r="BO28" s="602"/>
      <c r="BP28" s="603"/>
      <c r="BQ28" s="602"/>
      <c r="BR28" s="614"/>
      <c r="BS28" s="602"/>
      <c r="BT28" s="603"/>
      <c r="BU28" s="602"/>
      <c r="BV28" s="603"/>
      <c r="BW28" s="602"/>
      <c r="BX28" s="603"/>
      <c r="BY28" s="602"/>
      <c r="BZ28" s="603"/>
      <c r="CA28" s="602"/>
      <c r="CB28" s="603"/>
      <c r="CC28" s="602"/>
      <c r="CD28" s="604"/>
    </row>
    <row r="29" spans="1:82" ht="12.75">
      <c r="A29" s="41">
        <v>5</v>
      </c>
      <c r="B29" s="615" t="s">
        <v>110</v>
      </c>
      <c r="C29" s="616"/>
      <c r="D29" s="616"/>
      <c r="E29" s="616"/>
      <c r="F29" s="616"/>
      <c r="G29" s="616"/>
      <c r="H29" s="616"/>
      <c r="I29" s="616"/>
      <c r="J29" s="616"/>
      <c r="K29" s="616"/>
      <c r="L29" s="616"/>
      <c r="M29" s="616"/>
      <c r="N29" s="616"/>
      <c r="O29" s="616"/>
      <c r="P29" s="617"/>
      <c r="Q29" s="611" t="s">
        <v>162</v>
      </c>
      <c r="R29" s="612"/>
      <c r="S29" s="613" t="s">
        <v>162</v>
      </c>
      <c r="T29" s="612"/>
      <c r="U29" s="613" t="s">
        <v>162</v>
      </c>
      <c r="V29" s="612"/>
      <c r="W29" s="602"/>
      <c r="X29" s="603"/>
      <c r="Y29" s="602"/>
      <c r="Z29" s="603"/>
      <c r="AA29" s="602"/>
      <c r="AB29" s="603"/>
      <c r="AC29" s="602"/>
      <c r="AD29" s="603"/>
      <c r="AE29" s="602"/>
      <c r="AF29" s="603"/>
      <c r="AG29" s="602"/>
      <c r="AH29" s="603"/>
      <c r="AI29" s="602"/>
      <c r="AJ29" s="603"/>
      <c r="AK29" s="602"/>
      <c r="AL29" s="603"/>
      <c r="AM29" s="602"/>
      <c r="AN29" s="603"/>
      <c r="AO29" s="602"/>
      <c r="AP29" s="603"/>
      <c r="AQ29" s="602"/>
      <c r="AR29" s="603"/>
      <c r="AS29" s="602"/>
      <c r="AT29" s="603"/>
      <c r="AU29" s="602"/>
      <c r="AV29" s="603"/>
      <c r="AW29" s="602"/>
      <c r="AX29" s="603"/>
      <c r="AY29" s="602"/>
      <c r="AZ29" s="603"/>
      <c r="BA29" s="602"/>
      <c r="BB29" s="603"/>
      <c r="BC29" s="602"/>
      <c r="BD29" s="603"/>
      <c r="BE29" s="602"/>
      <c r="BF29" s="603"/>
      <c r="BG29" s="602"/>
      <c r="BH29" s="603"/>
      <c r="BI29" s="602"/>
      <c r="BJ29" s="603"/>
      <c r="BK29" s="602"/>
      <c r="BL29" s="603"/>
      <c r="BM29" s="602"/>
      <c r="BN29" s="603"/>
      <c r="BO29" s="602"/>
      <c r="BP29" s="603"/>
      <c r="BQ29" s="602"/>
      <c r="BR29" s="603"/>
      <c r="BS29" s="602"/>
      <c r="BT29" s="603"/>
      <c r="BU29" s="602"/>
      <c r="BV29" s="603"/>
      <c r="BW29" s="602"/>
      <c r="BX29" s="603"/>
      <c r="BY29" s="602"/>
      <c r="BZ29" s="603"/>
      <c r="CA29" s="602"/>
      <c r="CB29" s="603"/>
      <c r="CC29" s="602"/>
      <c r="CD29" s="604"/>
    </row>
    <row r="30" spans="1:82" ht="12.75">
      <c r="A30" s="41">
        <v>6</v>
      </c>
      <c r="B30" s="615" t="s">
        <v>99</v>
      </c>
      <c r="C30" s="616"/>
      <c r="D30" s="616"/>
      <c r="E30" s="616"/>
      <c r="F30" s="616"/>
      <c r="G30" s="616"/>
      <c r="H30" s="616"/>
      <c r="I30" s="616"/>
      <c r="J30" s="616"/>
      <c r="K30" s="616"/>
      <c r="L30" s="616"/>
      <c r="M30" s="616"/>
      <c r="N30" s="616"/>
      <c r="O30" s="616"/>
      <c r="P30" s="617"/>
      <c r="Q30" s="611" t="s">
        <v>162</v>
      </c>
      <c r="R30" s="612"/>
      <c r="S30" s="613" t="s">
        <v>162</v>
      </c>
      <c r="T30" s="612"/>
      <c r="U30" s="613" t="s">
        <v>162</v>
      </c>
      <c r="V30" s="612"/>
      <c r="W30" s="613" t="s">
        <v>162</v>
      </c>
      <c r="X30" s="612"/>
      <c r="Y30" s="613" t="s">
        <v>162</v>
      </c>
      <c r="Z30" s="612"/>
      <c r="AA30" s="613" t="s">
        <v>162</v>
      </c>
      <c r="AB30" s="612"/>
      <c r="AC30" s="613" t="s">
        <v>162</v>
      </c>
      <c r="AD30" s="612"/>
      <c r="AE30" s="613" t="s">
        <v>162</v>
      </c>
      <c r="AF30" s="612"/>
      <c r="AG30" s="613" t="s">
        <v>162</v>
      </c>
      <c r="AH30" s="612"/>
      <c r="AI30" s="613" t="s">
        <v>162</v>
      </c>
      <c r="AJ30" s="612"/>
      <c r="AK30" s="613" t="s">
        <v>162</v>
      </c>
      <c r="AL30" s="612"/>
      <c r="AM30" s="602"/>
      <c r="AN30" s="603"/>
      <c r="AO30" s="602"/>
      <c r="AP30" s="603"/>
      <c r="AQ30" s="602"/>
      <c r="AR30" s="603"/>
      <c r="AS30" s="602"/>
      <c r="AT30" s="603"/>
      <c r="AU30" s="602"/>
      <c r="AV30" s="603"/>
      <c r="AW30" s="602"/>
      <c r="AX30" s="603"/>
      <c r="AY30" s="602"/>
      <c r="AZ30" s="603"/>
      <c r="BA30" s="602"/>
      <c r="BB30" s="603"/>
      <c r="BC30" s="602"/>
      <c r="BD30" s="603"/>
      <c r="BE30" s="602"/>
      <c r="BF30" s="603"/>
      <c r="BG30" s="602"/>
      <c r="BH30" s="603"/>
      <c r="BI30" s="602"/>
      <c r="BJ30" s="603"/>
      <c r="BK30" s="602"/>
      <c r="BL30" s="603"/>
      <c r="BM30" s="602"/>
      <c r="BN30" s="603"/>
      <c r="BO30" s="602"/>
      <c r="BP30" s="603"/>
      <c r="BQ30" s="602"/>
      <c r="BR30" s="614"/>
      <c r="BS30" s="602"/>
      <c r="BT30" s="603"/>
      <c r="BU30" s="602"/>
      <c r="BV30" s="603"/>
      <c r="BW30" s="602"/>
      <c r="BX30" s="603"/>
      <c r="BY30" s="602"/>
      <c r="BZ30" s="603"/>
      <c r="CA30" s="602"/>
      <c r="CB30" s="603"/>
      <c r="CC30" s="602"/>
      <c r="CD30" s="604"/>
    </row>
    <row r="31" spans="1:82" ht="12.75">
      <c r="A31" s="41">
        <v>7</v>
      </c>
      <c r="B31" s="608" t="s">
        <v>119</v>
      </c>
      <c r="C31" s="609"/>
      <c r="D31" s="609"/>
      <c r="E31" s="609"/>
      <c r="F31" s="609"/>
      <c r="G31" s="609"/>
      <c r="H31" s="609"/>
      <c r="I31" s="609"/>
      <c r="J31" s="609"/>
      <c r="K31" s="609"/>
      <c r="L31" s="609"/>
      <c r="M31" s="609"/>
      <c r="N31" s="609"/>
      <c r="O31" s="609"/>
      <c r="P31" s="610"/>
      <c r="Q31" s="611" t="s">
        <v>162</v>
      </c>
      <c r="R31" s="612"/>
      <c r="S31" s="613" t="s">
        <v>162</v>
      </c>
      <c r="T31" s="612"/>
      <c r="U31" s="613" t="s">
        <v>162</v>
      </c>
      <c r="V31" s="612"/>
      <c r="W31" s="613" t="s">
        <v>162</v>
      </c>
      <c r="X31" s="612"/>
      <c r="Y31" s="613" t="s">
        <v>162</v>
      </c>
      <c r="Z31" s="612"/>
      <c r="AA31" s="613" t="s">
        <v>162</v>
      </c>
      <c r="AB31" s="612"/>
      <c r="AC31" s="613" t="s">
        <v>162</v>
      </c>
      <c r="AD31" s="612"/>
      <c r="AE31" s="613" t="s">
        <v>162</v>
      </c>
      <c r="AF31" s="612"/>
      <c r="AG31" s="613" t="s">
        <v>162</v>
      </c>
      <c r="AH31" s="612"/>
      <c r="AI31" s="613" t="s">
        <v>162</v>
      </c>
      <c r="AJ31" s="612"/>
      <c r="AK31" s="613" t="s">
        <v>162</v>
      </c>
      <c r="AL31" s="612"/>
      <c r="AM31" s="613" t="s">
        <v>162</v>
      </c>
      <c r="AN31" s="612"/>
      <c r="AO31" s="613" t="s">
        <v>162</v>
      </c>
      <c r="AP31" s="612"/>
      <c r="AQ31" s="613" t="s">
        <v>162</v>
      </c>
      <c r="AR31" s="612"/>
      <c r="AS31" s="613" t="s">
        <v>162</v>
      </c>
      <c r="AT31" s="612"/>
      <c r="AU31" s="613" t="s">
        <v>162</v>
      </c>
      <c r="AV31" s="612"/>
      <c r="AW31" s="602"/>
      <c r="AX31" s="603"/>
      <c r="AY31" s="602"/>
      <c r="AZ31" s="603"/>
      <c r="BA31" s="602"/>
      <c r="BB31" s="603"/>
      <c r="BC31" s="602"/>
      <c r="BD31" s="603"/>
      <c r="BE31" s="602"/>
      <c r="BF31" s="603"/>
      <c r="BG31" s="602"/>
      <c r="BH31" s="603"/>
      <c r="BI31" s="602"/>
      <c r="BJ31" s="603"/>
      <c r="BK31" s="602"/>
      <c r="BL31" s="603"/>
      <c r="BM31" s="602"/>
      <c r="BN31" s="603"/>
      <c r="BO31" s="602"/>
      <c r="BP31" s="603"/>
      <c r="BQ31" s="602"/>
      <c r="BR31" s="614"/>
      <c r="BS31" s="602"/>
      <c r="BT31" s="603"/>
      <c r="BU31" s="602"/>
      <c r="BV31" s="603"/>
      <c r="BW31" s="602"/>
      <c r="BX31" s="603"/>
      <c r="BY31" s="602"/>
      <c r="BZ31" s="603"/>
      <c r="CA31" s="602"/>
      <c r="CB31" s="603"/>
      <c r="CC31" s="602"/>
      <c r="CD31" s="604"/>
    </row>
    <row r="32" spans="1:82" ht="12.75">
      <c r="A32" s="67">
        <v>8</v>
      </c>
      <c r="B32" s="608" t="s">
        <v>120</v>
      </c>
      <c r="C32" s="609"/>
      <c r="D32" s="609"/>
      <c r="E32" s="609"/>
      <c r="F32" s="609"/>
      <c r="G32" s="609"/>
      <c r="H32" s="609"/>
      <c r="I32" s="609"/>
      <c r="J32" s="609"/>
      <c r="K32" s="609"/>
      <c r="L32" s="609"/>
      <c r="M32" s="609"/>
      <c r="N32" s="609"/>
      <c r="O32" s="609"/>
      <c r="P32" s="610"/>
      <c r="Q32" s="611" t="s">
        <v>162</v>
      </c>
      <c r="R32" s="612"/>
      <c r="S32" s="613" t="s">
        <v>162</v>
      </c>
      <c r="T32" s="612"/>
      <c r="U32" s="613" t="s">
        <v>162</v>
      </c>
      <c r="V32" s="612"/>
      <c r="W32" s="613" t="s">
        <v>162</v>
      </c>
      <c r="X32" s="612"/>
      <c r="Y32" s="613" t="s">
        <v>162</v>
      </c>
      <c r="Z32" s="612"/>
      <c r="AA32" s="613" t="s">
        <v>162</v>
      </c>
      <c r="AB32" s="612"/>
      <c r="AC32" s="613" t="s">
        <v>162</v>
      </c>
      <c r="AD32" s="612"/>
      <c r="AE32" s="613" t="s">
        <v>162</v>
      </c>
      <c r="AF32" s="612"/>
      <c r="AG32" s="613" t="s">
        <v>162</v>
      </c>
      <c r="AH32" s="612"/>
      <c r="AI32" s="613" t="s">
        <v>162</v>
      </c>
      <c r="AJ32" s="612"/>
      <c r="AK32" s="613" t="s">
        <v>162</v>
      </c>
      <c r="AL32" s="612"/>
      <c r="AM32" s="613" t="s">
        <v>162</v>
      </c>
      <c r="AN32" s="612"/>
      <c r="AO32" s="613" t="s">
        <v>162</v>
      </c>
      <c r="AP32" s="612"/>
      <c r="AQ32" s="613" t="s">
        <v>162</v>
      </c>
      <c r="AR32" s="612"/>
      <c r="AS32" s="613" t="s">
        <v>162</v>
      </c>
      <c r="AT32" s="612"/>
      <c r="AU32" s="613" t="s">
        <v>162</v>
      </c>
      <c r="AV32" s="612"/>
      <c r="AW32" s="613" t="s">
        <v>162</v>
      </c>
      <c r="AX32" s="612"/>
      <c r="AY32" s="613" t="s">
        <v>162</v>
      </c>
      <c r="AZ32" s="612"/>
      <c r="BA32" s="613" t="s">
        <v>162</v>
      </c>
      <c r="BB32" s="612"/>
      <c r="BC32" s="602"/>
      <c r="BD32" s="603"/>
      <c r="BE32" s="602"/>
      <c r="BF32" s="603"/>
      <c r="BG32" s="602"/>
      <c r="BH32" s="603"/>
      <c r="BI32" s="602"/>
      <c r="BJ32" s="603"/>
      <c r="BK32" s="602"/>
      <c r="BL32" s="603"/>
      <c r="BM32" s="602"/>
      <c r="BN32" s="603"/>
      <c r="BO32" s="602"/>
      <c r="BP32" s="603"/>
      <c r="BQ32" s="602"/>
      <c r="BR32" s="614"/>
      <c r="BS32" s="602"/>
      <c r="BT32" s="603"/>
      <c r="BU32" s="602"/>
      <c r="BV32" s="603"/>
      <c r="BW32" s="602"/>
      <c r="BX32" s="603"/>
      <c r="BY32" s="602"/>
      <c r="BZ32" s="603"/>
      <c r="CA32" s="602"/>
      <c r="CB32" s="603"/>
      <c r="CC32" s="602"/>
      <c r="CD32" s="604"/>
    </row>
    <row r="33" spans="1:82" ht="12.75">
      <c r="A33" s="41">
        <v>9</v>
      </c>
      <c r="B33" s="608" t="s">
        <v>121</v>
      </c>
      <c r="C33" s="609"/>
      <c r="D33" s="609"/>
      <c r="E33" s="609"/>
      <c r="F33" s="609"/>
      <c r="G33" s="609"/>
      <c r="H33" s="609"/>
      <c r="I33" s="609"/>
      <c r="J33" s="609"/>
      <c r="K33" s="609"/>
      <c r="L33" s="609"/>
      <c r="M33" s="609"/>
      <c r="N33" s="609"/>
      <c r="O33" s="609"/>
      <c r="P33" s="610"/>
      <c r="Q33" s="611" t="s">
        <v>162</v>
      </c>
      <c r="R33" s="612"/>
      <c r="S33" s="613" t="s">
        <v>162</v>
      </c>
      <c r="T33" s="612"/>
      <c r="U33" s="613" t="s">
        <v>162</v>
      </c>
      <c r="V33" s="612"/>
      <c r="W33" s="613" t="s">
        <v>162</v>
      </c>
      <c r="X33" s="612"/>
      <c r="Y33" s="613" t="s">
        <v>162</v>
      </c>
      <c r="Z33" s="612"/>
      <c r="AA33" s="613" t="s">
        <v>162</v>
      </c>
      <c r="AB33" s="612"/>
      <c r="AC33" s="613" t="s">
        <v>162</v>
      </c>
      <c r="AD33" s="612"/>
      <c r="AE33" s="613" t="s">
        <v>162</v>
      </c>
      <c r="AF33" s="612"/>
      <c r="AG33" s="602"/>
      <c r="AH33" s="603"/>
      <c r="AI33" s="602"/>
      <c r="AJ33" s="603"/>
      <c r="AK33" s="602"/>
      <c r="AL33" s="603"/>
      <c r="AM33" s="602"/>
      <c r="AN33" s="603"/>
      <c r="AO33" s="602"/>
      <c r="AP33" s="603"/>
      <c r="AQ33" s="602"/>
      <c r="AR33" s="603"/>
      <c r="AS33" s="602"/>
      <c r="AT33" s="603"/>
      <c r="AU33" s="602"/>
      <c r="AV33" s="603"/>
      <c r="AW33" s="602"/>
      <c r="AX33" s="603"/>
      <c r="AY33" s="602"/>
      <c r="AZ33" s="603"/>
      <c r="BA33" s="602"/>
      <c r="BB33" s="603"/>
      <c r="BC33" s="602"/>
      <c r="BD33" s="603"/>
      <c r="BE33" s="602"/>
      <c r="BF33" s="603"/>
      <c r="BG33" s="602"/>
      <c r="BH33" s="603"/>
      <c r="BI33" s="602"/>
      <c r="BJ33" s="603"/>
      <c r="BK33" s="602"/>
      <c r="BL33" s="603"/>
      <c r="BM33" s="602"/>
      <c r="BN33" s="603"/>
      <c r="BO33" s="602"/>
      <c r="BP33" s="603"/>
      <c r="BQ33" s="602"/>
      <c r="BR33" s="603"/>
      <c r="BS33" s="602"/>
      <c r="BT33" s="603"/>
      <c r="BU33" s="602"/>
      <c r="BV33" s="603"/>
      <c r="BW33" s="602"/>
      <c r="BX33" s="603"/>
      <c r="BY33" s="602"/>
      <c r="BZ33" s="603"/>
      <c r="CA33" s="602"/>
      <c r="CB33" s="603"/>
      <c r="CC33" s="602"/>
      <c r="CD33" s="604"/>
    </row>
    <row r="34" spans="1:82" ht="12.75">
      <c r="A34" s="41">
        <v>10</v>
      </c>
      <c r="B34" s="110" t="s">
        <v>114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2"/>
      <c r="Q34" s="611" t="s">
        <v>162</v>
      </c>
      <c r="R34" s="612"/>
      <c r="S34" s="613" t="s">
        <v>162</v>
      </c>
      <c r="T34" s="612"/>
      <c r="U34" s="613" t="s">
        <v>162</v>
      </c>
      <c r="V34" s="612"/>
      <c r="W34" s="613" t="s">
        <v>162</v>
      </c>
      <c r="X34" s="612"/>
      <c r="Y34" s="613" t="s">
        <v>162</v>
      </c>
      <c r="Z34" s="612"/>
      <c r="AA34" s="613" t="s">
        <v>162</v>
      </c>
      <c r="AB34" s="612"/>
      <c r="AC34" s="613" t="s">
        <v>162</v>
      </c>
      <c r="AD34" s="612"/>
      <c r="AE34" s="613" t="s">
        <v>162</v>
      </c>
      <c r="AF34" s="612"/>
      <c r="AG34" s="613" t="s">
        <v>162</v>
      </c>
      <c r="AH34" s="612"/>
      <c r="AI34" s="613" t="s">
        <v>162</v>
      </c>
      <c r="AJ34" s="612"/>
      <c r="AK34" s="613" t="s">
        <v>162</v>
      </c>
      <c r="AL34" s="612"/>
      <c r="AM34" s="613" t="s">
        <v>162</v>
      </c>
      <c r="AN34" s="612"/>
      <c r="AO34" s="613" t="s">
        <v>162</v>
      </c>
      <c r="AP34" s="612"/>
      <c r="AQ34" s="613" t="s">
        <v>162</v>
      </c>
      <c r="AR34" s="612"/>
      <c r="AS34" s="613" t="s">
        <v>162</v>
      </c>
      <c r="AT34" s="612"/>
      <c r="AU34" s="613" t="s">
        <v>162</v>
      </c>
      <c r="AV34" s="612"/>
      <c r="AW34" s="613" t="s">
        <v>162</v>
      </c>
      <c r="AX34" s="612"/>
      <c r="AY34" s="602"/>
      <c r="AZ34" s="603"/>
      <c r="BA34" s="602"/>
      <c r="BB34" s="603"/>
      <c r="BC34" s="602"/>
      <c r="BD34" s="603"/>
      <c r="BE34" s="602"/>
      <c r="BF34" s="603"/>
      <c r="BG34" s="602"/>
      <c r="BH34" s="603"/>
      <c r="BI34" s="602"/>
      <c r="BJ34" s="603"/>
      <c r="BK34" s="602"/>
      <c r="BL34" s="603"/>
      <c r="BM34" s="602"/>
      <c r="BN34" s="603"/>
      <c r="BO34" s="602"/>
      <c r="BP34" s="603"/>
      <c r="BQ34" s="602"/>
      <c r="BR34" s="614"/>
      <c r="BS34" s="602"/>
      <c r="BT34" s="603"/>
      <c r="BU34" s="602"/>
      <c r="BV34" s="603"/>
      <c r="BW34" s="602"/>
      <c r="BX34" s="603"/>
      <c r="BY34" s="602"/>
      <c r="BZ34" s="603"/>
      <c r="CA34" s="602"/>
      <c r="CB34" s="603"/>
      <c r="CC34" s="602"/>
      <c r="CD34" s="604"/>
    </row>
    <row r="35" spans="1:82" ht="12.75">
      <c r="A35" s="41">
        <v>11</v>
      </c>
      <c r="B35" s="113" t="s">
        <v>122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5"/>
      <c r="Q35" s="611" t="s">
        <v>162</v>
      </c>
      <c r="R35" s="612"/>
      <c r="S35" s="602"/>
      <c r="T35" s="603"/>
      <c r="U35" s="602"/>
      <c r="V35" s="603"/>
      <c r="W35" s="602"/>
      <c r="X35" s="603"/>
      <c r="Y35" s="602"/>
      <c r="Z35" s="603"/>
      <c r="AA35" s="602"/>
      <c r="AB35" s="603"/>
      <c r="AC35" s="602"/>
      <c r="AD35" s="603"/>
      <c r="AE35" s="602"/>
      <c r="AF35" s="603"/>
      <c r="AG35" s="602"/>
      <c r="AH35" s="603"/>
      <c r="AI35" s="602"/>
      <c r="AJ35" s="603"/>
      <c r="AK35" s="602"/>
      <c r="AL35" s="603"/>
      <c r="AM35" s="602"/>
      <c r="AN35" s="603"/>
      <c r="AO35" s="602"/>
      <c r="AP35" s="603"/>
      <c r="AQ35" s="602"/>
      <c r="AR35" s="603"/>
      <c r="AS35" s="602"/>
      <c r="AT35" s="603"/>
      <c r="AU35" s="602"/>
      <c r="AV35" s="603"/>
      <c r="AW35" s="602"/>
      <c r="AX35" s="603"/>
      <c r="AY35" s="602"/>
      <c r="AZ35" s="603"/>
      <c r="BA35" s="602"/>
      <c r="BB35" s="603"/>
      <c r="BC35" s="602"/>
      <c r="BD35" s="603"/>
      <c r="BE35" s="602"/>
      <c r="BF35" s="603"/>
      <c r="BG35" s="602"/>
      <c r="BH35" s="603"/>
      <c r="BI35" s="602"/>
      <c r="BJ35" s="603"/>
      <c r="BK35" s="602"/>
      <c r="BL35" s="603"/>
      <c r="BM35" s="602"/>
      <c r="BN35" s="603"/>
      <c r="BO35" s="602"/>
      <c r="BP35" s="603"/>
      <c r="BQ35" s="602"/>
      <c r="BR35" s="603"/>
      <c r="BS35" s="602"/>
      <c r="BT35" s="603"/>
      <c r="BU35" s="602"/>
      <c r="BV35" s="603"/>
      <c r="BW35" s="602"/>
      <c r="BX35" s="603"/>
      <c r="BY35" s="602"/>
      <c r="BZ35" s="603"/>
      <c r="CA35" s="602"/>
      <c r="CB35" s="603"/>
      <c r="CC35" s="602"/>
      <c r="CD35" s="604"/>
    </row>
    <row r="36" spans="1:82" ht="13.5" thickBot="1">
      <c r="A36" s="68">
        <v>12</v>
      </c>
      <c r="B36" s="599" t="s">
        <v>116</v>
      </c>
      <c r="C36" s="600"/>
      <c r="D36" s="600"/>
      <c r="E36" s="600"/>
      <c r="F36" s="600"/>
      <c r="G36" s="600"/>
      <c r="H36" s="600"/>
      <c r="I36" s="600"/>
      <c r="J36" s="600"/>
      <c r="K36" s="600"/>
      <c r="L36" s="600"/>
      <c r="M36" s="600"/>
      <c r="N36" s="600"/>
      <c r="O36" s="600"/>
      <c r="P36" s="601"/>
      <c r="Q36" s="420" t="s">
        <v>162</v>
      </c>
      <c r="R36" s="421"/>
      <c r="S36" s="422" t="s">
        <v>162</v>
      </c>
      <c r="T36" s="421"/>
      <c r="U36" s="422" t="s">
        <v>162</v>
      </c>
      <c r="V36" s="421"/>
      <c r="W36" s="422" t="s">
        <v>162</v>
      </c>
      <c r="X36" s="421"/>
      <c r="Y36" s="422" t="s">
        <v>162</v>
      </c>
      <c r="Z36" s="421"/>
      <c r="AA36" s="422" t="s">
        <v>162</v>
      </c>
      <c r="AB36" s="421"/>
      <c r="AC36" s="422" t="s">
        <v>162</v>
      </c>
      <c r="AD36" s="421"/>
      <c r="AE36" s="422" t="s">
        <v>162</v>
      </c>
      <c r="AF36" s="421"/>
      <c r="AG36" s="422" t="s">
        <v>162</v>
      </c>
      <c r="AH36" s="421"/>
      <c r="AI36" s="422" t="s">
        <v>162</v>
      </c>
      <c r="AJ36" s="421"/>
      <c r="AK36" s="422" t="s">
        <v>162</v>
      </c>
      <c r="AL36" s="421"/>
      <c r="AM36" s="422" t="s">
        <v>162</v>
      </c>
      <c r="AN36" s="421"/>
      <c r="AO36" s="422" t="s">
        <v>162</v>
      </c>
      <c r="AP36" s="421"/>
      <c r="AQ36" s="422" t="s">
        <v>162</v>
      </c>
      <c r="AR36" s="421"/>
      <c r="AS36" s="422" t="s">
        <v>162</v>
      </c>
      <c r="AT36" s="421"/>
      <c r="AU36" s="422" t="s">
        <v>162</v>
      </c>
      <c r="AV36" s="421"/>
      <c r="AW36" s="422" t="s">
        <v>162</v>
      </c>
      <c r="AX36" s="421"/>
      <c r="AY36" s="605"/>
      <c r="AZ36" s="606"/>
      <c r="BA36" s="605"/>
      <c r="BB36" s="606"/>
      <c r="BC36" s="250"/>
      <c r="BD36" s="251"/>
      <c r="BE36" s="250"/>
      <c r="BF36" s="251"/>
      <c r="BG36" s="250"/>
      <c r="BH36" s="251"/>
      <c r="BI36" s="250"/>
      <c r="BJ36" s="251"/>
      <c r="BK36" s="250"/>
      <c r="BL36" s="251"/>
      <c r="BM36" s="250"/>
      <c r="BN36" s="251"/>
      <c r="BO36" s="250"/>
      <c r="BP36" s="251"/>
      <c r="BQ36" s="250"/>
      <c r="BR36" s="607"/>
      <c r="BS36" s="250"/>
      <c r="BT36" s="251"/>
      <c r="BU36" s="250"/>
      <c r="BV36" s="251"/>
      <c r="BW36" s="250"/>
      <c r="BX36" s="251"/>
      <c r="BY36" s="250"/>
      <c r="BZ36" s="251"/>
      <c r="CA36" s="250"/>
      <c r="CB36" s="251"/>
      <c r="CC36" s="250"/>
      <c r="CD36" s="252"/>
    </row>
    <row r="37" spans="17:82" ht="14.25" thickBot="1" thickTop="1">
      <c r="Q37" s="294">
        <v>33</v>
      </c>
      <c r="R37" s="289"/>
      <c r="S37" s="288">
        <v>32</v>
      </c>
      <c r="T37" s="289"/>
      <c r="U37" s="288">
        <v>31</v>
      </c>
      <c r="V37" s="289"/>
      <c r="W37" s="288">
        <v>30</v>
      </c>
      <c r="X37" s="289"/>
      <c r="Y37" s="288">
        <v>29</v>
      </c>
      <c r="Z37" s="289"/>
      <c r="AA37" s="288">
        <v>28</v>
      </c>
      <c r="AB37" s="289"/>
      <c r="AC37" s="288">
        <v>27</v>
      </c>
      <c r="AD37" s="289"/>
      <c r="AE37" s="288">
        <v>26</v>
      </c>
      <c r="AF37" s="289"/>
      <c r="AG37" s="288">
        <v>25</v>
      </c>
      <c r="AH37" s="289"/>
      <c r="AI37" s="288">
        <v>24</v>
      </c>
      <c r="AJ37" s="289"/>
      <c r="AK37" s="288">
        <v>23</v>
      </c>
      <c r="AL37" s="289"/>
      <c r="AM37" s="288">
        <v>22</v>
      </c>
      <c r="AN37" s="289"/>
      <c r="AO37" s="288">
        <v>21</v>
      </c>
      <c r="AP37" s="289"/>
      <c r="AQ37" s="288">
        <v>20</v>
      </c>
      <c r="AR37" s="289"/>
      <c r="AS37" s="288">
        <v>19</v>
      </c>
      <c r="AT37" s="289"/>
      <c r="AU37" s="288">
        <v>18</v>
      </c>
      <c r="AV37" s="289"/>
      <c r="AW37" s="288">
        <v>17</v>
      </c>
      <c r="AX37" s="289"/>
      <c r="AY37" s="288">
        <v>16</v>
      </c>
      <c r="AZ37" s="289"/>
      <c r="BA37" s="288">
        <v>15</v>
      </c>
      <c r="BB37" s="289"/>
      <c r="BC37" s="288">
        <v>14</v>
      </c>
      <c r="BD37" s="289"/>
      <c r="BE37" s="288">
        <v>13</v>
      </c>
      <c r="BF37" s="289"/>
      <c r="BG37" s="288">
        <v>12</v>
      </c>
      <c r="BH37" s="289"/>
      <c r="BI37" s="288">
        <v>11</v>
      </c>
      <c r="BJ37" s="289"/>
      <c r="BK37" s="288">
        <v>10</v>
      </c>
      <c r="BL37" s="289"/>
      <c r="BM37" s="288">
        <v>9</v>
      </c>
      <c r="BN37" s="289"/>
      <c r="BO37" s="288">
        <v>8</v>
      </c>
      <c r="BP37" s="289"/>
      <c r="BQ37" s="288">
        <v>7</v>
      </c>
      <c r="BR37" s="598"/>
      <c r="BS37" s="288">
        <v>6</v>
      </c>
      <c r="BT37" s="289"/>
      <c r="BU37" s="288">
        <v>5</v>
      </c>
      <c r="BV37" s="289"/>
      <c r="BW37" s="288">
        <v>4</v>
      </c>
      <c r="BX37" s="598"/>
      <c r="BY37" s="288">
        <v>3</v>
      </c>
      <c r="BZ37" s="289"/>
      <c r="CA37" s="288">
        <v>2</v>
      </c>
      <c r="CB37" s="289"/>
      <c r="CC37" s="288">
        <v>1</v>
      </c>
      <c r="CD37" s="591"/>
    </row>
    <row r="38" ht="13.5" thickTop="1">
      <c r="BY38" s="116" t="s">
        <v>34</v>
      </c>
    </row>
    <row r="40" spans="1:42" ht="18.75">
      <c r="A40" s="24" t="s">
        <v>12</v>
      </c>
      <c r="AP40" s="3" t="s">
        <v>48</v>
      </c>
    </row>
    <row r="41" ht="16.5">
      <c r="A41" s="26" t="s">
        <v>49</v>
      </c>
    </row>
    <row r="42" ht="16.5">
      <c r="A42" s="26" t="s">
        <v>50</v>
      </c>
    </row>
    <row r="43" spans="49:53" ht="13.5" thickBot="1">
      <c r="AW43" s="131"/>
      <c r="AX43" s="131"/>
      <c r="AY43" s="131"/>
      <c r="AZ43" s="131"/>
      <c r="BA43" s="131"/>
    </row>
    <row r="44" spans="1:61" ht="20.25" thickBot="1" thickTop="1">
      <c r="A44" s="1" t="s">
        <v>51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70"/>
      <c r="AR44" s="232" t="s">
        <v>13</v>
      </c>
      <c r="AS44" s="233"/>
      <c r="AT44" s="233"/>
      <c r="AU44" s="233"/>
      <c r="AV44" s="234"/>
      <c r="AW44" s="559"/>
      <c r="AX44" s="560"/>
      <c r="AY44" s="560"/>
      <c r="AZ44" s="560"/>
      <c r="BA44" s="560"/>
      <c r="BB44" s="27"/>
      <c r="BC44" s="27"/>
      <c r="BD44" s="27"/>
      <c r="BE44" s="27"/>
      <c r="BF44" s="2"/>
      <c r="BG44" s="2"/>
      <c r="BH44" s="2"/>
      <c r="BI44" s="2"/>
    </row>
    <row r="45" spans="1:61" ht="13.5" thickTop="1">
      <c r="A45" s="463" t="s">
        <v>52</v>
      </c>
      <c r="B45" s="464"/>
      <c r="C45" s="465"/>
      <c r="D45" s="592" t="s">
        <v>16</v>
      </c>
      <c r="E45" s="593"/>
      <c r="F45" s="593"/>
      <c r="G45" s="593"/>
      <c r="H45" s="594"/>
      <c r="I45" s="478" t="s">
        <v>107</v>
      </c>
      <c r="J45" s="470"/>
      <c r="K45" s="470"/>
      <c r="L45" s="470"/>
      <c r="M45" s="470"/>
      <c r="N45" s="470"/>
      <c r="O45" s="470"/>
      <c r="P45" s="470"/>
      <c r="Q45" s="470"/>
      <c r="R45" s="470"/>
      <c r="S45" s="470"/>
      <c r="T45" s="470"/>
      <c r="U45" s="470"/>
      <c r="V45" s="470"/>
      <c r="W45" s="471"/>
      <c r="X45" s="28" t="s">
        <v>10</v>
      </c>
      <c r="Y45" s="592" t="s">
        <v>25</v>
      </c>
      <c r="Z45" s="593"/>
      <c r="AA45" s="593"/>
      <c r="AB45" s="593"/>
      <c r="AC45" s="594"/>
      <c r="AD45" s="228" t="s">
        <v>108</v>
      </c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3"/>
      <c r="AR45" s="595">
        <v>6</v>
      </c>
      <c r="AS45" s="596"/>
      <c r="AT45" s="29" t="s">
        <v>10</v>
      </c>
      <c r="AU45" s="596">
        <v>0</v>
      </c>
      <c r="AV45" s="597"/>
      <c r="AW45" s="570"/>
      <c r="AX45" s="571"/>
      <c r="AY45" s="31"/>
      <c r="AZ45" s="571"/>
      <c r="BA45" s="571"/>
      <c r="BB45" s="74"/>
      <c r="BC45" s="31"/>
      <c r="BD45" s="74"/>
      <c r="BE45" s="74"/>
      <c r="BF45" s="2"/>
      <c r="BG45" s="2"/>
      <c r="BH45" s="2"/>
      <c r="BI45" s="2"/>
    </row>
    <row r="46" spans="1:61" ht="12.75">
      <c r="A46" s="572" t="s">
        <v>53</v>
      </c>
      <c r="B46" s="573"/>
      <c r="C46" s="574"/>
      <c r="D46" s="575" t="s">
        <v>19</v>
      </c>
      <c r="E46" s="576"/>
      <c r="F46" s="576"/>
      <c r="G46" s="576"/>
      <c r="H46" s="577"/>
      <c r="I46" s="586" t="s">
        <v>175</v>
      </c>
      <c r="J46" s="587"/>
      <c r="K46" s="587"/>
      <c r="L46" s="587"/>
      <c r="M46" s="587"/>
      <c r="N46" s="587"/>
      <c r="O46" s="587"/>
      <c r="P46" s="587"/>
      <c r="Q46" s="587"/>
      <c r="R46" s="587"/>
      <c r="S46" s="587"/>
      <c r="T46" s="587"/>
      <c r="U46" s="587"/>
      <c r="V46" s="587"/>
      <c r="W46" s="588"/>
      <c r="X46" s="75" t="s">
        <v>10</v>
      </c>
      <c r="Y46" s="575" t="s">
        <v>26</v>
      </c>
      <c r="Z46" s="576"/>
      <c r="AA46" s="576"/>
      <c r="AB46" s="576"/>
      <c r="AC46" s="577"/>
      <c r="AD46" s="589" t="s">
        <v>111</v>
      </c>
      <c r="AE46" s="587"/>
      <c r="AF46" s="587"/>
      <c r="AG46" s="587"/>
      <c r="AH46" s="587"/>
      <c r="AI46" s="587"/>
      <c r="AJ46" s="587"/>
      <c r="AK46" s="587"/>
      <c r="AL46" s="587"/>
      <c r="AM46" s="587"/>
      <c r="AN46" s="587"/>
      <c r="AO46" s="587"/>
      <c r="AP46" s="587"/>
      <c r="AQ46" s="590"/>
      <c r="AR46" s="567">
        <v>4</v>
      </c>
      <c r="AS46" s="568"/>
      <c r="AT46" s="79" t="s">
        <v>10</v>
      </c>
      <c r="AU46" s="568">
        <v>1</v>
      </c>
      <c r="AV46" s="569"/>
      <c r="AW46" s="570"/>
      <c r="AX46" s="571"/>
      <c r="AY46" s="31"/>
      <c r="AZ46" s="571"/>
      <c r="BA46" s="571"/>
      <c r="BB46" s="74"/>
      <c r="BC46" s="31"/>
      <c r="BD46" s="74"/>
      <c r="BE46" s="74"/>
      <c r="BF46" s="2"/>
      <c r="BG46" s="2"/>
      <c r="BH46" s="2"/>
      <c r="BI46" s="2"/>
    </row>
    <row r="47" spans="1:61" ht="12.75">
      <c r="A47" s="572" t="s">
        <v>54</v>
      </c>
      <c r="B47" s="573"/>
      <c r="C47" s="574"/>
      <c r="D47" s="575" t="s">
        <v>20</v>
      </c>
      <c r="E47" s="576"/>
      <c r="F47" s="576"/>
      <c r="G47" s="576"/>
      <c r="H47" s="577"/>
      <c r="I47" s="578" t="s">
        <v>109</v>
      </c>
      <c r="J47" s="579"/>
      <c r="K47" s="579"/>
      <c r="L47" s="579"/>
      <c r="M47" s="579"/>
      <c r="N47" s="579"/>
      <c r="O47" s="579"/>
      <c r="P47" s="579"/>
      <c r="Q47" s="579"/>
      <c r="R47" s="579"/>
      <c r="S47" s="579"/>
      <c r="T47" s="579"/>
      <c r="U47" s="579"/>
      <c r="V47" s="579"/>
      <c r="W47" s="580"/>
      <c r="X47" s="80" t="s">
        <v>10</v>
      </c>
      <c r="Y47" s="575" t="s">
        <v>55</v>
      </c>
      <c r="Z47" s="576"/>
      <c r="AA47" s="576"/>
      <c r="AB47" s="576"/>
      <c r="AC47" s="577"/>
      <c r="AD47" s="227" t="s">
        <v>114</v>
      </c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8"/>
      <c r="AR47" s="567">
        <v>1</v>
      </c>
      <c r="AS47" s="568"/>
      <c r="AT47" s="79" t="s">
        <v>10</v>
      </c>
      <c r="AU47" s="568">
        <v>2</v>
      </c>
      <c r="AV47" s="569"/>
      <c r="AW47" s="570"/>
      <c r="AX47" s="571"/>
      <c r="AY47" s="31"/>
      <c r="AZ47" s="571"/>
      <c r="BA47" s="571"/>
      <c r="BB47" s="74"/>
      <c r="BC47" s="31"/>
      <c r="BD47" s="74"/>
      <c r="BE47" s="74"/>
      <c r="BF47" s="2"/>
      <c r="BG47" s="2"/>
      <c r="BH47" s="2"/>
      <c r="BI47" s="2"/>
    </row>
    <row r="48" spans="1:61" ht="13.5" thickBot="1">
      <c r="A48" s="448" t="s">
        <v>56</v>
      </c>
      <c r="B48" s="449"/>
      <c r="C48" s="450"/>
      <c r="D48" s="451" t="s">
        <v>17</v>
      </c>
      <c r="E48" s="452"/>
      <c r="F48" s="452"/>
      <c r="G48" s="452"/>
      <c r="H48" s="453"/>
      <c r="I48" s="477" t="s">
        <v>120</v>
      </c>
      <c r="J48" s="584"/>
      <c r="K48" s="584"/>
      <c r="L48" s="584"/>
      <c r="M48" s="584"/>
      <c r="N48" s="584"/>
      <c r="O48" s="584"/>
      <c r="P48" s="584"/>
      <c r="Q48" s="584"/>
      <c r="R48" s="584"/>
      <c r="S48" s="584"/>
      <c r="T48" s="584"/>
      <c r="U48" s="584"/>
      <c r="V48" s="584"/>
      <c r="W48" s="585"/>
      <c r="X48" s="32" t="s">
        <v>10</v>
      </c>
      <c r="Y48" s="451" t="s">
        <v>29</v>
      </c>
      <c r="Z48" s="452"/>
      <c r="AA48" s="452"/>
      <c r="AB48" s="452"/>
      <c r="AC48" s="453"/>
      <c r="AD48" s="225" t="s">
        <v>116</v>
      </c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2"/>
      <c r="AR48" s="581">
        <v>4</v>
      </c>
      <c r="AS48" s="582"/>
      <c r="AT48" s="33" t="s">
        <v>10</v>
      </c>
      <c r="AU48" s="582">
        <v>2</v>
      </c>
      <c r="AV48" s="583"/>
      <c r="AW48" s="570"/>
      <c r="AX48" s="571"/>
      <c r="AY48" s="31"/>
      <c r="AZ48" s="571"/>
      <c r="BA48" s="571"/>
      <c r="BB48" s="74"/>
      <c r="BC48" s="31"/>
      <c r="BD48" s="74"/>
      <c r="BE48" s="74"/>
      <c r="BF48" s="2"/>
      <c r="BG48" s="2"/>
      <c r="BH48" s="2"/>
      <c r="BI48" s="2"/>
    </row>
    <row r="49" spans="49:53" ht="14.25" thickBot="1" thickTop="1">
      <c r="AW49" s="131"/>
      <c r="AX49" s="131"/>
      <c r="AY49" s="131"/>
      <c r="AZ49" s="131"/>
      <c r="BA49" s="131"/>
    </row>
    <row r="50" spans="1:56" s="2" customFormat="1" ht="20.25" thickBot="1" thickTop="1">
      <c r="A50" s="24" t="s">
        <v>39</v>
      </c>
      <c r="AR50" s="232" t="s">
        <v>13</v>
      </c>
      <c r="AS50" s="233"/>
      <c r="AT50" s="233"/>
      <c r="AU50" s="233"/>
      <c r="AV50" s="234"/>
      <c r="AW50" s="232" t="s">
        <v>30</v>
      </c>
      <c r="AX50" s="233"/>
      <c r="AY50" s="233"/>
      <c r="AZ50" s="233"/>
      <c r="BA50" s="234"/>
      <c r="BB50" s="560"/>
      <c r="BC50" s="560"/>
      <c r="BD50" s="560"/>
    </row>
    <row r="51" spans="1:56" s="2" customFormat="1" ht="13.5" thickTop="1">
      <c r="A51" s="463" t="s">
        <v>41</v>
      </c>
      <c r="B51" s="464"/>
      <c r="C51" s="465"/>
      <c r="D51" s="565" t="s">
        <v>57</v>
      </c>
      <c r="E51" s="467"/>
      <c r="F51" s="467"/>
      <c r="G51" s="467"/>
      <c r="H51" s="468"/>
      <c r="I51" s="469" t="s">
        <v>107</v>
      </c>
      <c r="J51" s="472"/>
      <c r="K51" s="472"/>
      <c r="L51" s="472"/>
      <c r="M51" s="472"/>
      <c r="N51" s="472"/>
      <c r="O51" s="472"/>
      <c r="P51" s="472"/>
      <c r="Q51" s="472"/>
      <c r="R51" s="472"/>
      <c r="S51" s="472"/>
      <c r="T51" s="472"/>
      <c r="U51" s="472"/>
      <c r="V51" s="472"/>
      <c r="W51" s="566"/>
      <c r="X51" s="28" t="s">
        <v>10</v>
      </c>
      <c r="Y51" s="565" t="s">
        <v>58</v>
      </c>
      <c r="Z51" s="467"/>
      <c r="AA51" s="467"/>
      <c r="AB51" s="467"/>
      <c r="AC51" s="468"/>
      <c r="AD51" s="469" t="s">
        <v>120</v>
      </c>
      <c r="AE51" s="472"/>
      <c r="AF51" s="472"/>
      <c r="AG51" s="472"/>
      <c r="AH51" s="472"/>
      <c r="AI51" s="472"/>
      <c r="AJ51" s="472"/>
      <c r="AK51" s="472"/>
      <c r="AL51" s="472"/>
      <c r="AM51" s="472"/>
      <c r="AN51" s="472"/>
      <c r="AO51" s="472"/>
      <c r="AP51" s="472"/>
      <c r="AQ51" s="473"/>
      <c r="AR51" s="474">
        <v>8</v>
      </c>
      <c r="AS51" s="242"/>
      <c r="AT51" s="29" t="s">
        <v>10</v>
      </c>
      <c r="AU51" s="242">
        <v>1</v>
      </c>
      <c r="AV51" s="243"/>
      <c r="AW51" s="562" t="s">
        <v>183</v>
      </c>
      <c r="AX51" s="563"/>
      <c r="AY51" s="30" t="s">
        <v>10</v>
      </c>
      <c r="AZ51" s="563" t="s">
        <v>183</v>
      </c>
      <c r="BA51" s="564"/>
      <c r="BB51" s="241"/>
      <c r="BC51" s="241"/>
      <c r="BD51" s="31"/>
    </row>
    <row r="52" spans="1:56" s="2" customFormat="1" ht="13.5" thickBot="1">
      <c r="A52" s="448" t="s">
        <v>42</v>
      </c>
      <c r="B52" s="449"/>
      <c r="C52" s="450"/>
      <c r="D52" s="556" t="s">
        <v>59</v>
      </c>
      <c r="E52" s="452"/>
      <c r="F52" s="452"/>
      <c r="G52" s="452"/>
      <c r="H52" s="453"/>
      <c r="I52" s="454" t="s">
        <v>175</v>
      </c>
      <c r="J52" s="455"/>
      <c r="K52" s="455"/>
      <c r="L52" s="455"/>
      <c r="M52" s="455"/>
      <c r="N52" s="455"/>
      <c r="O52" s="455"/>
      <c r="P52" s="455"/>
      <c r="Q52" s="455"/>
      <c r="R52" s="455"/>
      <c r="S52" s="455"/>
      <c r="T52" s="455"/>
      <c r="U52" s="455"/>
      <c r="V52" s="455"/>
      <c r="W52" s="456"/>
      <c r="X52" s="32" t="s">
        <v>10</v>
      </c>
      <c r="Y52" s="556" t="s">
        <v>60</v>
      </c>
      <c r="Z52" s="452"/>
      <c r="AA52" s="452"/>
      <c r="AB52" s="452"/>
      <c r="AC52" s="453"/>
      <c r="AD52" s="454" t="s">
        <v>114</v>
      </c>
      <c r="AE52" s="455"/>
      <c r="AF52" s="455"/>
      <c r="AG52" s="455"/>
      <c r="AH52" s="455"/>
      <c r="AI52" s="455"/>
      <c r="AJ52" s="455"/>
      <c r="AK52" s="455"/>
      <c r="AL52" s="455"/>
      <c r="AM52" s="455"/>
      <c r="AN52" s="455"/>
      <c r="AO52" s="455"/>
      <c r="AP52" s="455"/>
      <c r="AQ52" s="457"/>
      <c r="AR52" s="447">
        <v>3</v>
      </c>
      <c r="AS52" s="230"/>
      <c r="AT52" s="33" t="s">
        <v>10</v>
      </c>
      <c r="AU52" s="230">
        <v>0</v>
      </c>
      <c r="AV52" s="231"/>
      <c r="AW52" s="447" t="s">
        <v>183</v>
      </c>
      <c r="AX52" s="230"/>
      <c r="AY52" s="34" t="s">
        <v>10</v>
      </c>
      <c r="AZ52" s="230" t="s">
        <v>185</v>
      </c>
      <c r="BA52" s="231"/>
      <c r="BB52" s="241"/>
      <c r="BC52" s="241"/>
      <c r="BD52" s="31"/>
    </row>
    <row r="53" spans="36:56" s="2" customFormat="1" ht="14.25" thickBot="1" thickTop="1">
      <c r="AJ53" s="132"/>
      <c r="AK53" s="132"/>
      <c r="AL53" s="132"/>
      <c r="AM53" s="132"/>
      <c r="AN53" s="132"/>
      <c r="AO53" s="132"/>
      <c r="AP53" s="132"/>
      <c r="AQ53" s="132"/>
      <c r="AR53" s="133"/>
      <c r="AS53" s="132"/>
      <c r="AT53" s="134"/>
      <c r="AU53" s="133"/>
      <c r="AV53" s="132"/>
      <c r="AW53" s="133"/>
      <c r="AX53" s="132"/>
      <c r="AY53" s="134"/>
      <c r="AZ53" s="133"/>
      <c r="BA53" s="132"/>
      <c r="BB53" s="31"/>
      <c r="BC53" s="31"/>
      <c r="BD53" s="31"/>
    </row>
    <row r="54" spans="1:58" s="2" customFormat="1" ht="20.25" thickBot="1" thickTop="1">
      <c r="A54" s="24" t="s">
        <v>40</v>
      </c>
      <c r="AR54" s="232" t="s">
        <v>13</v>
      </c>
      <c r="AS54" s="233"/>
      <c r="AT54" s="233"/>
      <c r="AU54" s="233"/>
      <c r="AV54" s="234"/>
      <c r="AW54" s="232" t="s">
        <v>30</v>
      </c>
      <c r="AX54" s="233"/>
      <c r="AY54" s="233"/>
      <c r="AZ54" s="233"/>
      <c r="BA54" s="233"/>
      <c r="BB54" s="559"/>
      <c r="BC54" s="560"/>
      <c r="BD54" s="560"/>
      <c r="BE54" s="560"/>
      <c r="BF54" s="560"/>
    </row>
    <row r="55" spans="1:58" s="2" customFormat="1" ht="14.25" thickBot="1" thickTop="1">
      <c r="A55" s="429" t="s">
        <v>43</v>
      </c>
      <c r="B55" s="399"/>
      <c r="C55" s="400"/>
      <c r="D55" s="430" t="s">
        <v>61</v>
      </c>
      <c r="E55" s="431"/>
      <c r="F55" s="431"/>
      <c r="G55" s="431"/>
      <c r="H55" s="432"/>
      <c r="I55" s="433" t="s">
        <v>107</v>
      </c>
      <c r="J55" s="434"/>
      <c r="K55" s="434"/>
      <c r="L55" s="434"/>
      <c r="M55" s="434"/>
      <c r="N55" s="434"/>
      <c r="O55" s="434"/>
      <c r="P55" s="434"/>
      <c r="Q55" s="434"/>
      <c r="R55" s="434"/>
      <c r="S55" s="434"/>
      <c r="T55" s="434"/>
      <c r="U55" s="434"/>
      <c r="V55" s="434"/>
      <c r="W55" s="435"/>
      <c r="X55" s="35" t="s">
        <v>10</v>
      </c>
      <c r="Y55" s="430" t="s">
        <v>62</v>
      </c>
      <c r="Z55" s="431"/>
      <c r="AA55" s="431"/>
      <c r="AB55" s="431"/>
      <c r="AC55" s="432"/>
      <c r="AD55" s="433" t="s">
        <v>186</v>
      </c>
      <c r="AE55" s="434"/>
      <c r="AF55" s="434"/>
      <c r="AG55" s="434"/>
      <c r="AH55" s="434"/>
      <c r="AI55" s="434"/>
      <c r="AJ55" s="434"/>
      <c r="AK55" s="434"/>
      <c r="AL55" s="434"/>
      <c r="AM55" s="434"/>
      <c r="AN55" s="434"/>
      <c r="AO55" s="434"/>
      <c r="AP55" s="434"/>
      <c r="AQ55" s="436"/>
      <c r="AR55" s="437">
        <v>1</v>
      </c>
      <c r="AS55" s="244"/>
      <c r="AT55" s="36" t="s">
        <v>10</v>
      </c>
      <c r="AU55" s="244">
        <v>0</v>
      </c>
      <c r="AV55" s="245"/>
      <c r="AW55" s="437" t="s">
        <v>183</v>
      </c>
      <c r="AX55" s="244"/>
      <c r="AY55" s="36" t="s">
        <v>10</v>
      </c>
      <c r="AZ55" s="244" t="s">
        <v>183</v>
      </c>
      <c r="BA55" s="244"/>
      <c r="BB55" s="561"/>
      <c r="BC55" s="241"/>
      <c r="BD55" s="31"/>
      <c r="BE55" s="241"/>
      <c r="BF55" s="241"/>
    </row>
    <row r="56" ht="13.5" thickTop="1"/>
  </sheetData>
  <sheetProtection/>
  <mergeCells count="883">
    <mergeCell ref="AE10:AF10"/>
    <mergeCell ref="AG10:AH10"/>
    <mergeCell ref="AJ10:AK10"/>
    <mergeCell ref="AV10:AW10"/>
    <mergeCell ref="AY10:AZ10"/>
    <mergeCell ref="BA10:BB10"/>
    <mergeCell ref="AY11:AZ11"/>
    <mergeCell ref="BA11:BB11"/>
    <mergeCell ref="BF9:BJ9"/>
    <mergeCell ref="BK9:BO9"/>
    <mergeCell ref="AB9:AF9"/>
    <mergeCell ref="AG9:AK9"/>
    <mergeCell ref="AL9:AP9"/>
    <mergeCell ref="AQ9:AU9"/>
    <mergeCell ref="AV9:AZ9"/>
    <mergeCell ref="BA9:BE9"/>
    <mergeCell ref="AB11:AC11"/>
    <mergeCell ref="AE11:AF11"/>
    <mergeCell ref="BF10:BG10"/>
    <mergeCell ref="BI10:BJ10"/>
    <mergeCell ref="AQ11:AR11"/>
    <mergeCell ref="AO10:AP10"/>
    <mergeCell ref="AQ10:AR10"/>
    <mergeCell ref="AT10:AU10"/>
    <mergeCell ref="BD10:BE10"/>
    <mergeCell ref="AT11:AU11"/>
    <mergeCell ref="AG11:AH11"/>
    <mergeCell ref="A9:L9"/>
    <mergeCell ref="M9:Q9"/>
    <mergeCell ref="R9:V9"/>
    <mergeCell ref="W9:AA9"/>
    <mergeCell ref="AO11:AP11"/>
    <mergeCell ref="U10:V10"/>
    <mergeCell ref="W10:X10"/>
    <mergeCell ref="Z10:AA10"/>
    <mergeCell ref="AB10:AC10"/>
    <mergeCell ref="AE12:AF12"/>
    <mergeCell ref="BA12:BB12"/>
    <mergeCell ref="BD12:BE12"/>
    <mergeCell ref="AL12:AM12"/>
    <mergeCell ref="AO12:AP12"/>
    <mergeCell ref="AQ12:AR12"/>
    <mergeCell ref="AT12:AU12"/>
    <mergeCell ref="AV12:AW12"/>
    <mergeCell ref="AY12:AZ12"/>
    <mergeCell ref="AG12:AH12"/>
    <mergeCell ref="R10:S10"/>
    <mergeCell ref="M12:N12"/>
    <mergeCell ref="P12:Q12"/>
    <mergeCell ref="R12:S12"/>
    <mergeCell ref="U12:V12"/>
    <mergeCell ref="AB12:AC12"/>
    <mergeCell ref="M11:N11"/>
    <mergeCell ref="P11:Q11"/>
    <mergeCell ref="W11:X11"/>
    <mergeCell ref="Z11:AA11"/>
    <mergeCell ref="AG13:AH13"/>
    <mergeCell ref="BF12:BG12"/>
    <mergeCell ref="BI12:BJ12"/>
    <mergeCell ref="BP12:BQ12"/>
    <mergeCell ref="BS12:BT12"/>
    <mergeCell ref="BK12:BL12"/>
    <mergeCell ref="BN12:BO12"/>
    <mergeCell ref="BK13:BL13"/>
    <mergeCell ref="AJ12:AK12"/>
    <mergeCell ref="BI13:BJ13"/>
    <mergeCell ref="AB14:AC14"/>
    <mergeCell ref="AE14:AF14"/>
    <mergeCell ref="R13:S13"/>
    <mergeCell ref="U13:V13"/>
    <mergeCell ref="W13:X13"/>
    <mergeCell ref="Z13:AA13"/>
    <mergeCell ref="BD14:BE14"/>
    <mergeCell ref="AL14:AM14"/>
    <mergeCell ref="AO14:AP14"/>
    <mergeCell ref="AQ14:AR14"/>
    <mergeCell ref="AT14:AU14"/>
    <mergeCell ref="AV14:AW14"/>
    <mergeCell ref="AY14:AZ14"/>
    <mergeCell ref="M14:N14"/>
    <mergeCell ref="P14:Q14"/>
    <mergeCell ref="R14:S14"/>
    <mergeCell ref="U14:V14"/>
    <mergeCell ref="W14:X14"/>
    <mergeCell ref="Z14:AA14"/>
    <mergeCell ref="Z15:AA15"/>
    <mergeCell ref="AB15:AC15"/>
    <mergeCell ref="BF14:BG14"/>
    <mergeCell ref="BI14:BJ14"/>
    <mergeCell ref="BP14:BQ14"/>
    <mergeCell ref="BS14:BT14"/>
    <mergeCell ref="BK14:BL14"/>
    <mergeCell ref="BN14:BO14"/>
    <mergeCell ref="BK15:BL15"/>
    <mergeCell ref="BA14:BB14"/>
    <mergeCell ref="M17:N17"/>
    <mergeCell ref="P17:Q17"/>
    <mergeCell ref="R17:S17"/>
    <mergeCell ref="U17:V17"/>
    <mergeCell ref="W17:X17"/>
    <mergeCell ref="Z17:AA17"/>
    <mergeCell ref="AB17:AC17"/>
    <mergeCell ref="BD16:BE16"/>
    <mergeCell ref="AG16:AH16"/>
    <mergeCell ref="AJ16:AK16"/>
    <mergeCell ref="AL16:AM16"/>
    <mergeCell ref="AO16:AP16"/>
    <mergeCell ref="AV16:AW16"/>
    <mergeCell ref="AB16:AC16"/>
    <mergeCell ref="AE16:AF16"/>
    <mergeCell ref="AY16:AZ16"/>
    <mergeCell ref="BI17:BJ17"/>
    <mergeCell ref="AO17:AP17"/>
    <mergeCell ref="AQ17:AR17"/>
    <mergeCell ref="AT17:AU17"/>
    <mergeCell ref="BA17:BB17"/>
    <mergeCell ref="AT18:AU18"/>
    <mergeCell ref="BI18:BJ18"/>
    <mergeCell ref="AE18:AF18"/>
    <mergeCell ref="BD17:BE17"/>
    <mergeCell ref="BF17:BG17"/>
    <mergeCell ref="AE17:AF17"/>
    <mergeCell ref="AG17:AH17"/>
    <mergeCell ref="AJ17:AK17"/>
    <mergeCell ref="AL17:AM17"/>
    <mergeCell ref="AQ18:AR18"/>
    <mergeCell ref="AL18:AM18"/>
    <mergeCell ref="AO18:AP18"/>
    <mergeCell ref="M19:N19"/>
    <mergeCell ref="P19:Q19"/>
    <mergeCell ref="R19:S19"/>
    <mergeCell ref="U19:V19"/>
    <mergeCell ref="W19:X19"/>
    <mergeCell ref="Z19:AA19"/>
    <mergeCell ref="AE19:AF19"/>
    <mergeCell ref="AG19:AH19"/>
    <mergeCell ref="AB18:AC18"/>
    <mergeCell ref="Z18:AA18"/>
    <mergeCell ref="AB19:AC19"/>
    <mergeCell ref="BF18:BG18"/>
    <mergeCell ref="AV18:AW18"/>
    <mergeCell ref="AY18:AZ18"/>
    <mergeCell ref="AG18:AH18"/>
    <mergeCell ref="AJ18:AK18"/>
    <mergeCell ref="AQ19:AR19"/>
    <mergeCell ref="AT19:AU19"/>
    <mergeCell ref="AV19:AW19"/>
    <mergeCell ref="AY19:AZ19"/>
    <mergeCell ref="AJ19:AK19"/>
    <mergeCell ref="M18:N18"/>
    <mergeCell ref="P18:Q18"/>
    <mergeCell ref="R18:S18"/>
    <mergeCell ref="U18:V18"/>
    <mergeCell ref="W18:X18"/>
    <mergeCell ref="BS18:BT18"/>
    <mergeCell ref="BK18:BL18"/>
    <mergeCell ref="BN18:BO18"/>
    <mergeCell ref="BD19:BE19"/>
    <mergeCell ref="BK19:BL19"/>
    <mergeCell ref="AY20:AZ20"/>
    <mergeCell ref="BP18:BQ18"/>
    <mergeCell ref="BA19:BB19"/>
    <mergeCell ref="BN19:BO19"/>
    <mergeCell ref="BP19:BQ19"/>
    <mergeCell ref="Z21:AA21"/>
    <mergeCell ref="AB21:AC21"/>
    <mergeCell ref="AC24:AD24"/>
    <mergeCell ref="AL19:AM19"/>
    <mergeCell ref="AV20:AW20"/>
    <mergeCell ref="AG20:AH20"/>
    <mergeCell ref="AJ20:AK20"/>
    <mergeCell ref="AL20:AM20"/>
    <mergeCell ref="AO20:AP20"/>
    <mergeCell ref="AO19:AP19"/>
    <mergeCell ref="R21:S21"/>
    <mergeCell ref="U21:V21"/>
    <mergeCell ref="W21:X21"/>
    <mergeCell ref="Q23:AB23"/>
    <mergeCell ref="Q24:R24"/>
    <mergeCell ref="A24:P24"/>
    <mergeCell ref="W24:X24"/>
    <mergeCell ref="B21:L21"/>
    <mergeCell ref="M21:N21"/>
    <mergeCell ref="AA24:AB24"/>
    <mergeCell ref="AS25:AT25"/>
    <mergeCell ref="P20:Q20"/>
    <mergeCell ref="R20:S20"/>
    <mergeCell ref="U20:V20"/>
    <mergeCell ref="S24:T24"/>
    <mergeCell ref="U24:V24"/>
    <mergeCell ref="Y24:Z24"/>
    <mergeCell ref="AG24:AH24"/>
    <mergeCell ref="AI24:AJ24"/>
    <mergeCell ref="P21:Q21"/>
    <mergeCell ref="AE21:AF21"/>
    <mergeCell ref="AG21:AH21"/>
    <mergeCell ref="AJ21:AK21"/>
    <mergeCell ref="AL21:AM21"/>
    <mergeCell ref="AO21:AP21"/>
    <mergeCell ref="AQ21:AR21"/>
    <mergeCell ref="AY24:AZ24"/>
    <mergeCell ref="AK24:AL24"/>
    <mergeCell ref="AM24:AN24"/>
    <mergeCell ref="AO24:AP24"/>
    <mergeCell ref="AQ24:AR24"/>
    <mergeCell ref="AE24:AF24"/>
    <mergeCell ref="AK25:AL25"/>
    <mergeCell ref="AM25:AN25"/>
    <mergeCell ref="BO24:BP24"/>
    <mergeCell ref="BA24:BB24"/>
    <mergeCell ref="BC24:BD24"/>
    <mergeCell ref="BE24:BF24"/>
    <mergeCell ref="BG24:BH24"/>
    <mergeCell ref="AS24:AT24"/>
    <mergeCell ref="AU24:AV24"/>
    <mergeCell ref="AW24:AX24"/>
    <mergeCell ref="AW25:AX25"/>
    <mergeCell ref="AY25:AZ25"/>
    <mergeCell ref="Q25:R25"/>
    <mergeCell ref="S25:T25"/>
    <mergeCell ref="U25:V25"/>
    <mergeCell ref="W25:X25"/>
    <mergeCell ref="AO25:AP25"/>
    <mergeCell ref="AQ25:AR25"/>
    <mergeCell ref="AG25:AH25"/>
    <mergeCell ref="AI25:AJ25"/>
    <mergeCell ref="BC25:BD25"/>
    <mergeCell ref="BM25:BN25"/>
    <mergeCell ref="BO25:BP25"/>
    <mergeCell ref="BQ25:BR25"/>
    <mergeCell ref="BA25:BB25"/>
    <mergeCell ref="Y25:Z25"/>
    <mergeCell ref="AA25:AB25"/>
    <mergeCell ref="AC25:AD25"/>
    <mergeCell ref="AE25:AF25"/>
    <mergeCell ref="AU25:AV25"/>
    <mergeCell ref="AE27:AF27"/>
    <mergeCell ref="AC26:AD26"/>
    <mergeCell ref="AE26:AF26"/>
    <mergeCell ref="AC27:AD27"/>
    <mergeCell ref="Q28:R28"/>
    <mergeCell ref="S28:T28"/>
    <mergeCell ref="U28:V28"/>
    <mergeCell ref="W28:X28"/>
    <mergeCell ref="AC28:AD28"/>
    <mergeCell ref="U26:V26"/>
    <mergeCell ref="W26:X26"/>
    <mergeCell ref="Y26:Z26"/>
    <mergeCell ref="AA26:AB26"/>
    <mergeCell ref="Y28:Z28"/>
    <mergeCell ref="AA28:AB28"/>
    <mergeCell ref="BI28:BJ28"/>
    <mergeCell ref="AO27:AP27"/>
    <mergeCell ref="AQ27:AR27"/>
    <mergeCell ref="AS27:AT27"/>
    <mergeCell ref="AY28:AZ28"/>
    <mergeCell ref="CA28:CB28"/>
    <mergeCell ref="CA27:CB27"/>
    <mergeCell ref="AW27:AX27"/>
    <mergeCell ref="AY27:AZ27"/>
    <mergeCell ref="BA27:BB27"/>
    <mergeCell ref="BC28:BD28"/>
    <mergeCell ref="BE28:BF28"/>
    <mergeCell ref="BG28:BH28"/>
    <mergeCell ref="BW28:BX28"/>
    <mergeCell ref="BY28:BZ28"/>
    <mergeCell ref="CC28:CD28"/>
    <mergeCell ref="AM28:AN28"/>
    <mergeCell ref="AO28:AP28"/>
    <mergeCell ref="AQ28:AR28"/>
    <mergeCell ref="AS28:AT28"/>
    <mergeCell ref="AU28:AV28"/>
    <mergeCell ref="BO28:BP28"/>
    <mergeCell ref="BQ28:BR28"/>
    <mergeCell ref="BS28:BT28"/>
    <mergeCell ref="BU28:BV28"/>
    <mergeCell ref="BU29:BV29"/>
    <mergeCell ref="BK29:BL29"/>
    <mergeCell ref="BM29:BN29"/>
    <mergeCell ref="BO29:BP29"/>
    <mergeCell ref="BK28:BL28"/>
    <mergeCell ref="BM28:BN28"/>
    <mergeCell ref="BA28:BB28"/>
    <mergeCell ref="AG28:AH28"/>
    <mergeCell ref="AI28:AJ28"/>
    <mergeCell ref="AK28:AL28"/>
    <mergeCell ref="BE29:BF29"/>
    <mergeCell ref="AY29:AZ29"/>
    <mergeCell ref="BA29:BB29"/>
    <mergeCell ref="AW28:AX28"/>
    <mergeCell ref="BQ30:BR30"/>
    <mergeCell ref="BQ29:BR29"/>
    <mergeCell ref="AU30:AV30"/>
    <mergeCell ref="BO30:BP30"/>
    <mergeCell ref="AE28:AF28"/>
    <mergeCell ref="BW29:BX29"/>
    <mergeCell ref="BS29:BT29"/>
    <mergeCell ref="AE29:AF29"/>
    <mergeCell ref="AG29:AH29"/>
    <mergeCell ref="AK29:AL29"/>
    <mergeCell ref="AI30:AJ30"/>
    <mergeCell ref="BC29:BD29"/>
    <mergeCell ref="AQ29:AR29"/>
    <mergeCell ref="AS29:AT29"/>
    <mergeCell ref="AU29:AV29"/>
    <mergeCell ref="AW29:AX29"/>
    <mergeCell ref="AM29:AN29"/>
    <mergeCell ref="AO29:AP29"/>
    <mergeCell ref="AI29:AJ29"/>
    <mergeCell ref="BA30:BB30"/>
    <mergeCell ref="Q29:R29"/>
    <mergeCell ref="S29:T29"/>
    <mergeCell ref="U29:V29"/>
    <mergeCell ref="W29:X29"/>
    <mergeCell ref="Y29:Z29"/>
    <mergeCell ref="AA29:AB29"/>
    <mergeCell ref="AC29:AD29"/>
    <mergeCell ref="AY31:AZ31"/>
    <mergeCell ref="BA31:BB31"/>
    <mergeCell ref="AU31:AV31"/>
    <mergeCell ref="AW31:AX31"/>
    <mergeCell ref="Q30:R30"/>
    <mergeCell ref="S30:T30"/>
    <mergeCell ref="U30:V30"/>
    <mergeCell ref="W30:X30"/>
    <mergeCell ref="Y30:Z30"/>
    <mergeCell ref="AA30:AB30"/>
    <mergeCell ref="AY33:AZ33"/>
    <mergeCell ref="BA33:BB33"/>
    <mergeCell ref="AU33:AV33"/>
    <mergeCell ref="BG32:BH32"/>
    <mergeCell ref="BI32:BJ32"/>
    <mergeCell ref="AK30:AL30"/>
    <mergeCell ref="AM30:AN30"/>
    <mergeCell ref="AO30:AP30"/>
    <mergeCell ref="AY30:AZ30"/>
    <mergeCell ref="AG34:AH34"/>
    <mergeCell ref="AQ34:AR34"/>
    <mergeCell ref="AS34:AT34"/>
    <mergeCell ref="AI34:AJ34"/>
    <mergeCell ref="AK34:AL34"/>
    <mergeCell ref="AA34:AB34"/>
    <mergeCell ref="AC34:AD34"/>
    <mergeCell ref="AE34:AF34"/>
    <mergeCell ref="BS34:BT34"/>
    <mergeCell ref="BO34:BP34"/>
    <mergeCell ref="AU34:AV34"/>
    <mergeCell ref="AW34:AX34"/>
    <mergeCell ref="AM34:AN34"/>
    <mergeCell ref="AO34:AP34"/>
    <mergeCell ref="AY34:AZ34"/>
    <mergeCell ref="BA34:BB34"/>
    <mergeCell ref="Q35:R35"/>
    <mergeCell ref="S35:T35"/>
    <mergeCell ref="U35:V35"/>
    <mergeCell ref="W35:X35"/>
    <mergeCell ref="Y35:Z35"/>
    <mergeCell ref="Q34:R34"/>
    <mergeCell ref="S34:T34"/>
    <mergeCell ref="U34:V34"/>
    <mergeCell ref="W34:X34"/>
    <mergeCell ref="Y34:Z34"/>
    <mergeCell ref="BS35:BT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BW35:BX35"/>
    <mergeCell ref="AS35:AT35"/>
    <mergeCell ref="AU35:AV35"/>
    <mergeCell ref="AW35:AX35"/>
    <mergeCell ref="BO35:BP35"/>
    <mergeCell ref="BQ35:BR35"/>
    <mergeCell ref="BA35:BB35"/>
    <mergeCell ref="BC35:BD35"/>
    <mergeCell ref="BE35:BF35"/>
    <mergeCell ref="BU35:BV35"/>
    <mergeCell ref="BG35:BH35"/>
    <mergeCell ref="BI35:BJ35"/>
    <mergeCell ref="BK35:BL35"/>
    <mergeCell ref="BG33:BH33"/>
    <mergeCell ref="BI33:BJ33"/>
    <mergeCell ref="BK33:BL33"/>
    <mergeCell ref="BM24:BN24"/>
    <mergeCell ref="BM32:BN32"/>
    <mergeCell ref="BG31:BH31"/>
    <mergeCell ref="BI31:BJ31"/>
    <mergeCell ref="BK31:BL31"/>
    <mergeCell ref="BK24:BL24"/>
    <mergeCell ref="BG26:BH26"/>
    <mergeCell ref="BM30:BN30"/>
    <mergeCell ref="BG29:BH29"/>
    <mergeCell ref="BI29:BJ29"/>
    <mergeCell ref="AY35:AZ35"/>
    <mergeCell ref="BU34:BV34"/>
    <mergeCell ref="BG34:BH34"/>
    <mergeCell ref="BI34:BJ34"/>
    <mergeCell ref="BK34:BL34"/>
    <mergeCell ref="BM34:BN34"/>
    <mergeCell ref="BC34:BD34"/>
    <mergeCell ref="BE34:BF34"/>
    <mergeCell ref="BQ34:BR34"/>
    <mergeCell ref="BM35:BN35"/>
    <mergeCell ref="BW34:BX34"/>
    <mergeCell ref="BU18:BV18"/>
    <mergeCell ref="BU16:BV16"/>
    <mergeCell ref="BW22:BX22"/>
    <mergeCell ref="BP22:BT22"/>
    <mergeCell ref="BU22:BV22"/>
    <mergeCell ref="BQ33:BR33"/>
    <mergeCell ref="BS33:BT33"/>
    <mergeCell ref="BQ31:BR31"/>
    <mergeCell ref="BS31:BT31"/>
    <mergeCell ref="AJ11:AK11"/>
    <mergeCell ref="AL11:AM11"/>
    <mergeCell ref="BP9:BT9"/>
    <mergeCell ref="BP10:BQ10"/>
    <mergeCell ref="BS10:BT10"/>
    <mergeCell ref="BK10:BL10"/>
    <mergeCell ref="AL10:AM10"/>
    <mergeCell ref="BD11:BE11"/>
    <mergeCell ref="BN10:BO10"/>
    <mergeCell ref="AV11:AW11"/>
    <mergeCell ref="BU9:BV9"/>
    <mergeCell ref="BF11:BG11"/>
    <mergeCell ref="BI11:BJ11"/>
    <mergeCell ref="BW9:BX9"/>
    <mergeCell ref="BW10:BX10"/>
    <mergeCell ref="BS11:BT11"/>
    <mergeCell ref="BU11:BV11"/>
    <mergeCell ref="BW11:BX11"/>
    <mergeCell ref="BK11:BL11"/>
    <mergeCell ref="BU10:BV10"/>
    <mergeCell ref="BF13:BG13"/>
    <mergeCell ref="M13:N13"/>
    <mergeCell ref="P13:Q13"/>
    <mergeCell ref="BY9:BZ9"/>
    <mergeCell ref="B10:L10"/>
    <mergeCell ref="BY10:BZ10"/>
    <mergeCell ref="B11:L11"/>
    <mergeCell ref="BY11:BZ11"/>
    <mergeCell ref="BN11:BO11"/>
    <mergeCell ref="BP11:BQ11"/>
    <mergeCell ref="AO13:AP13"/>
    <mergeCell ref="AQ13:AR13"/>
    <mergeCell ref="B12:L12"/>
    <mergeCell ref="BW12:BX12"/>
    <mergeCell ref="AT13:AU13"/>
    <mergeCell ref="AV13:AW13"/>
    <mergeCell ref="AY13:AZ13"/>
    <mergeCell ref="BA13:BB13"/>
    <mergeCell ref="BU12:BV12"/>
    <mergeCell ref="BD13:BE13"/>
    <mergeCell ref="BY12:BZ12"/>
    <mergeCell ref="B13:L13"/>
    <mergeCell ref="BS13:BT13"/>
    <mergeCell ref="BU13:BV13"/>
    <mergeCell ref="BW13:BX13"/>
    <mergeCell ref="BY13:BZ13"/>
    <mergeCell ref="BN13:BO13"/>
    <mergeCell ref="BP13:BQ13"/>
    <mergeCell ref="AJ13:AK13"/>
    <mergeCell ref="AL13:AM13"/>
    <mergeCell ref="AT15:AU15"/>
    <mergeCell ref="AV15:AW15"/>
    <mergeCell ref="AY15:AZ15"/>
    <mergeCell ref="BA15:BB15"/>
    <mergeCell ref="BU14:BV14"/>
    <mergeCell ref="M15:N15"/>
    <mergeCell ref="P15:Q15"/>
    <mergeCell ref="R15:S15"/>
    <mergeCell ref="U15:V15"/>
    <mergeCell ref="W15:X15"/>
    <mergeCell ref="BY15:BZ15"/>
    <mergeCell ref="BN15:BO15"/>
    <mergeCell ref="BP15:BQ15"/>
    <mergeCell ref="BD15:BE15"/>
    <mergeCell ref="BF15:BG15"/>
    <mergeCell ref="AE15:AF15"/>
    <mergeCell ref="AG15:AH15"/>
    <mergeCell ref="AJ15:AK15"/>
    <mergeCell ref="AQ15:AR15"/>
    <mergeCell ref="BI15:BJ15"/>
    <mergeCell ref="BF16:BG16"/>
    <mergeCell ref="BI16:BJ16"/>
    <mergeCell ref="BA16:BB16"/>
    <mergeCell ref="B14:L14"/>
    <mergeCell ref="BW14:BX14"/>
    <mergeCell ref="BY14:BZ14"/>
    <mergeCell ref="B15:L15"/>
    <mergeCell ref="BS15:BT15"/>
    <mergeCell ref="BU15:BV15"/>
    <mergeCell ref="BW15:BX15"/>
    <mergeCell ref="M16:N16"/>
    <mergeCell ref="P16:Q16"/>
    <mergeCell ref="R16:S16"/>
    <mergeCell ref="U16:V16"/>
    <mergeCell ref="W16:X16"/>
    <mergeCell ref="Z16:AA16"/>
    <mergeCell ref="BY17:BZ17"/>
    <mergeCell ref="BN17:BO17"/>
    <mergeCell ref="BP17:BQ17"/>
    <mergeCell ref="BP16:BQ16"/>
    <mergeCell ref="BS16:BT16"/>
    <mergeCell ref="BK16:BL16"/>
    <mergeCell ref="BN16:BO16"/>
    <mergeCell ref="BK17:BL17"/>
    <mergeCell ref="BU20:BV20"/>
    <mergeCell ref="AT20:AU20"/>
    <mergeCell ref="M20:N20"/>
    <mergeCell ref="B16:L16"/>
    <mergeCell ref="BW16:BX16"/>
    <mergeCell ref="BY16:BZ16"/>
    <mergeCell ref="B17:L17"/>
    <mergeCell ref="BS17:BT17"/>
    <mergeCell ref="BU17:BV17"/>
    <mergeCell ref="BW17:BX17"/>
    <mergeCell ref="AQ20:AR20"/>
    <mergeCell ref="W20:X20"/>
    <mergeCell ref="Z20:AA20"/>
    <mergeCell ref="AB20:AC20"/>
    <mergeCell ref="AE20:AF20"/>
    <mergeCell ref="BS20:BT20"/>
    <mergeCell ref="BP20:BQ20"/>
    <mergeCell ref="BU19:BV19"/>
    <mergeCell ref="BW19:BX19"/>
    <mergeCell ref="BY19:BZ19"/>
    <mergeCell ref="BY20:BZ20"/>
    <mergeCell ref="BA20:BB20"/>
    <mergeCell ref="B20:L20"/>
    <mergeCell ref="BW20:BX20"/>
    <mergeCell ref="BD20:BE20"/>
    <mergeCell ref="BF20:BG20"/>
    <mergeCell ref="BI20:BJ20"/>
    <mergeCell ref="BY21:BZ21"/>
    <mergeCell ref="BD21:BE21"/>
    <mergeCell ref="BF21:BG21"/>
    <mergeCell ref="BI21:BJ21"/>
    <mergeCell ref="BK21:BL21"/>
    <mergeCell ref="B18:L18"/>
    <mergeCell ref="BW18:BX18"/>
    <mergeCell ref="BY18:BZ18"/>
    <mergeCell ref="B19:L19"/>
    <mergeCell ref="BS19:BT19"/>
    <mergeCell ref="AU27:AV27"/>
    <mergeCell ref="BU21:BV21"/>
    <mergeCell ref="BW21:BX21"/>
    <mergeCell ref="AT21:AU21"/>
    <mergeCell ref="AV21:AW21"/>
    <mergeCell ref="AY21:AZ21"/>
    <mergeCell ref="BA21:BB21"/>
    <mergeCell ref="BN21:BO21"/>
    <mergeCell ref="BS25:BT25"/>
    <mergeCell ref="BQ24:BR24"/>
    <mergeCell ref="CA26:CB26"/>
    <mergeCell ref="CC26:CD26"/>
    <mergeCell ref="BU26:BV26"/>
    <mergeCell ref="BW26:BX26"/>
    <mergeCell ref="BY24:BZ24"/>
    <mergeCell ref="CA24:CB24"/>
    <mergeCell ref="BU24:BV24"/>
    <mergeCell ref="BW24:BX24"/>
    <mergeCell ref="CC24:CD24"/>
    <mergeCell ref="B25:P25"/>
    <mergeCell ref="BY25:BZ25"/>
    <mergeCell ref="CA25:CB25"/>
    <mergeCell ref="CC25:CD25"/>
    <mergeCell ref="BU25:BV25"/>
    <mergeCell ref="BW25:BX25"/>
    <mergeCell ref="BE25:BF25"/>
    <mergeCell ref="BG25:BH25"/>
    <mergeCell ref="BI25:BJ25"/>
    <mergeCell ref="BK25:BL25"/>
    <mergeCell ref="BS24:BT24"/>
    <mergeCell ref="BI24:BJ24"/>
    <mergeCell ref="AK26:AL26"/>
    <mergeCell ref="AM26:AN26"/>
    <mergeCell ref="Q26:R26"/>
    <mergeCell ref="S26:T26"/>
    <mergeCell ref="BK26:BL26"/>
    <mergeCell ref="BQ26:BR26"/>
    <mergeCell ref="BS26:BT26"/>
    <mergeCell ref="BC26:BD26"/>
    <mergeCell ref="AK27:AL27"/>
    <mergeCell ref="W27:X27"/>
    <mergeCell ref="Y27:Z27"/>
    <mergeCell ref="AA27:AB27"/>
    <mergeCell ref="AM27:AN27"/>
    <mergeCell ref="BI26:BJ26"/>
    <mergeCell ref="AG26:AH26"/>
    <mergeCell ref="AW26:AX26"/>
    <mergeCell ref="AY26:AZ26"/>
    <mergeCell ref="BA26:BB26"/>
    <mergeCell ref="AI26:AJ26"/>
    <mergeCell ref="B26:P26"/>
    <mergeCell ref="BY26:BZ26"/>
    <mergeCell ref="AO26:AP26"/>
    <mergeCell ref="AQ26:AR26"/>
    <mergeCell ref="AS26:AT26"/>
    <mergeCell ref="AU26:AV26"/>
    <mergeCell ref="BM26:BN26"/>
    <mergeCell ref="BO26:BP26"/>
    <mergeCell ref="BE26:BF26"/>
    <mergeCell ref="BC27:BD27"/>
    <mergeCell ref="BE27:BF27"/>
    <mergeCell ref="BG27:BH27"/>
    <mergeCell ref="BI27:BJ27"/>
    <mergeCell ref="B27:P27"/>
    <mergeCell ref="Q27:R27"/>
    <mergeCell ref="S27:T27"/>
    <mergeCell ref="U27:V27"/>
    <mergeCell ref="AG27:AH27"/>
    <mergeCell ref="AI27:AJ27"/>
    <mergeCell ref="BU27:BV27"/>
    <mergeCell ref="BW27:BX27"/>
    <mergeCell ref="BY27:BZ27"/>
    <mergeCell ref="BK27:BL27"/>
    <mergeCell ref="BM27:BN27"/>
    <mergeCell ref="BO27:BP27"/>
    <mergeCell ref="BQ27:BR27"/>
    <mergeCell ref="BS30:BT30"/>
    <mergeCell ref="CC27:CD27"/>
    <mergeCell ref="B28:P28"/>
    <mergeCell ref="B29:P29"/>
    <mergeCell ref="BY29:BZ29"/>
    <mergeCell ref="CA29:CB29"/>
    <mergeCell ref="CC29:CD29"/>
    <mergeCell ref="BS27:BT27"/>
    <mergeCell ref="AQ30:AR30"/>
    <mergeCell ref="AS30:AT30"/>
    <mergeCell ref="AW30:AX30"/>
    <mergeCell ref="BY30:BZ30"/>
    <mergeCell ref="CA30:CB30"/>
    <mergeCell ref="CC30:CD30"/>
    <mergeCell ref="BW30:BX30"/>
    <mergeCell ref="BU30:BV30"/>
    <mergeCell ref="BC30:BD30"/>
    <mergeCell ref="BE30:BF30"/>
    <mergeCell ref="BG30:BH30"/>
    <mergeCell ref="BI30:BJ30"/>
    <mergeCell ref="BK30:BL30"/>
    <mergeCell ref="AC31:AD31"/>
    <mergeCell ref="AE31:AF31"/>
    <mergeCell ref="AG31:AH31"/>
    <mergeCell ref="B30:P30"/>
    <mergeCell ref="AC30:AD30"/>
    <mergeCell ref="U31:V31"/>
    <mergeCell ref="W31:X31"/>
    <mergeCell ref="Y31:Z31"/>
    <mergeCell ref="AE30:AF30"/>
    <mergeCell ref="AG30:AH30"/>
    <mergeCell ref="AK31:AL31"/>
    <mergeCell ref="CA31:CB31"/>
    <mergeCell ref="CC31:CD31"/>
    <mergeCell ref="BW31:BX31"/>
    <mergeCell ref="BU31:BV31"/>
    <mergeCell ref="BC31:BD31"/>
    <mergeCell ref="BE31:BF31"/>
    <mergeCell ref="BM31:BN31"/>
    <mergeCell ref="AM31:AN31"/>
    <mergeCell ref="AO31:AP31"/>
    <mergeCell ref="BO31:BP31"/>
    <mergeCell ref="AI32:AJ32"/>
    <mergeCell ref="AK32:AL32"/>
    <mergeCell ref="AM32:AN32"/>
    <mergeCell ref="AO32:AP32"/>
    <mergeCell ref="BK32:BL32"/>
    <mergeCell ref="AY32:AZ32"/>
    <mergeCell ref="BA32:BB32"/>
    <mergeCell ref="AU32:AV32"/>
    <mergeCell ref="B31:P31"/>
    <mergeCell ref="Y32:Z32"/>
    <mergeCell ref="AA32:AB32"/>
    <mergeCell ref="AA31:AB31"/>
    <mergeCell ref="AI31:AJ31"/>
    <mergeCell ref="BY31:BZ31"/>
    <mergeCell ref="AQ31:AR31"/>
    <mergeCell ref="AS31:AT31"/>
    <mergeCell ref="Q31:R31"/>
    <mergeCell ref="S31:T31"/>
    <mergeCell ref="AG32:AH32"/>
    <mergeCell ref="Q32:R32"/>
    <mergeCell ref="S32:T32"/>
    <mergeCell ref="U32:V32"/>
    <mergeCell ref="W32:X32"/>
    <mergeCell ref="CA32:CB32"/>
    <mergeCell ref="AW32:AX32"/>
    <mergeCell ref="CC32:CD32"/>
    <mergeCell ref="BW32:BX32"/>
    <mergeCell ref="BU32:BV32"/>
    <mergeCell ref="BC32:BD32"/>
    <mergeCell ref="BE32:BF32"/>
    <mergeCell ref="BO32:BP32"/>
    <mergeCell ref="BQ32:BR32"/>
    <mergeCell ref="BS32:BT32"/>
    <mergeCell ref="AE33:AF33"/>
    <mergeCell ref="AG33:AH33"/>
    <mergeCell ref="B32:P32"/>
    <mergeCell ref="BY32:BZ32"/>
    <mergeCell ref="AQ32:AR32"/>
    <mergeCell ref="AS32:AT32"/>
    <mergeCell ref="AC32:AD32"/>
    <mergeCell ref="AE32:AF32"/>
    <mergeCell ref="BM33:BN33"/>
    <mergeCell ref="BO33:BP33"/>
    <mergeCell ref="AK33:AL33"/>
    <mergeCell ref="AM33:AN33"/>
    <mergeCell ref="AO33:AP33"/>
    <mergeCell ref="Q33:R33"/>
    <mergeCell ref="S33:T33"/>
    <mergeCell ref="U33:V33"/>
    <mergeCell ref="W33:X33"/>
    <mergeCell ref="Y33:Z33"/>
    <mergeCell ref="AA33:AB33"/>
    <mergeCell ref="AC33:AD33"/>
    <mergeCell ref="CA33:CB33"/>
    <mergeCell ref="CC33:CD33"/>
    <mergeCell ref="BW33:BX33"/>
    <mergeCell ref="BU33:BV33"/>
    <mergeCell ref="BC33:BD33"/>
    <mergeCell ref="BE33:BF33"/>
    <mergeCell ref="BK36:BL36"/>
    <mergeCell ref="BM36:BN36"/>
    <mergeCell ref="BO36:BP36"/>
    <mergeCell ref="BQ36:BR36"/>
    <mergeCell ref="B33:P33"/>
    <mergeCell ref="BY33:BZ33"/>
    <mergeCell ref="AQ33:AR33"/>
    <mergeCell ref="AS33:AT33"/>
    <mergeCell ref="AW33:AX33"/>
    <mergeCell ref="AI33:AJ33"/>
    <mergeCell ref="AQ36:AR36"/>
    <mergeCell ref="AS36:AT36"/>
    <mergeCell ref="AE36:AF36"/>
    <mergeCell ref="AG36:AH36"/>
    <mergeCell ref="BG36:BH36"/>
    <mergeCell ref="BI36:BJ36"/>
    <mergeCell ref="AU36:AV36"/>
    <mergeCell ref="AW36:AX36"/>
    <mergeCell ref="AY36:AZ36"/>
    <mergeCell ref="BA36:BB36"/>
    <mergeCell ref="CC34:CD34"/>
    <mergeCell ref="BY35:BZ35"/>
    <mergeCell ref="CA35:CB35"/>
    <mergeCell ref="CC35:CD35"/>
    <mergeCell ref="W36:X36"/>
    <mergeCell ref="Y36:Z36"/>
    <mergeCell ref="AA36:AB36"/>
    <mergeCell ref="AC36:AD36"/>
    <mergeCell ref="BC36:BD36"/>
    <mergeCell ref="BE36:BF36"/>
    <mergeCell ref="BE37:BF37"/>
    <mergeCell ref="BG37:BH37"/>
    <mergeCell ref="BI37:BJ37"/>
    <mergeCell ref="BK37:BL37"/>
    <mergeCell ref="BY34:BZ34"/>
    <mergeCell ref="CA34:CB34"/>
    <mergeCell ref="BS36:BT36"/>
    <mergeCell ref="BU36:BV36"/>
    <mergeCell ref="BW36:BX36"/>
    <mergeCell ref="BY36:BZ36"/>
    <mergeCell ref="B36:P36"/>
    <mergeCell ref="Q36:R36"/>
    <mergeCell ref="S36:T36"/>
    <mergeCell ref="U36:V36"/>
    <mergeCell ref="AM36:AN36"/>
    <mergeCell ref="AO36:AP36"/>
    <mergeCell ref="AI36:AJ36"/>
    <mergeCell ref="AK36:AL36"/>
    <mergeCell ref="AC37:AD37"/>
    <mergeCell ref="AE37:AF37"/>
    <mergeCell ref="AO37:AP37"/>
    <mergeCell ref="AQ37:AR37"/>
    <mergeCell ref="AS37:AT37"/>
    <mergeCell ref="AU37:AV37"/>
    <mergeCell ref="AG37:AH37"/>
    <mergeCell ref="AI37:AJ37"/>
    <mergeCell ref="AK37:AL37"/>
    <mergeCell ref="AM37:AN37"/>
    <mergeCell ref="CA36:CB36"/>
    <mergeCell ref="CC36:CD36"/>
    <mergeCell ref="Q37:R37"/>
    <mergeCell ref="S37:T37"/>
    <mergeCell ref="U37:V37"/>
    <mergeCell ref="W37:X37"/>
    <mergeCell ref="Y37:Z37"/>
    <mergeCell ref="AA37:AB37"/>
    <mergeCell ref="BA37:BB37"/>
    <mergeCell ref="BC37:BD37"/>
    <mergeCell ref="BU37:BV37"/>
    <mergeCell ref="BW37:BX37"/>
    <mergeCell ref="BY37:BZ37"/>
    <mergeCell ref="CA37:CB37"/>
    <mergeCell ref="BM37:BN37"/>
    <mergeCell ref="BO37:BP37"/>
    <mergeCell ref="BQ37:BR37"/>
    <mergeCell ref="BS37:BT37"/>
    <mergeCell ref="A45:C45"/>
    <mergeCell ref="D45:H45"/>
    <mergeCell ref="I45:W45"/>
    <mergeCell ref="Y45:AC45"/>
    <mergeCell ref="AR45:AS45"/>
    <mergeCell ref="AU45:AV45"/>
    <mergeCell ref="AU46:AV46"/>
    <mergeCell ref="AW46:AX46"/>
    <mergeCell ref="AZ46:BA46"/>
    <mergeCell ref="CC37:CD37"/>
    <mergeCell ref="AR44:AV44"/>
    <mergeCell ref="AW44:BA44"/>
    <mergeCell ref="AW45:AX45"/>
    <mergeCell ref="AZ45:BA45"/>
    <mergeCell ref="AW37:AX37"/>
    <mergeCell ref="AY37:AZ37"/>
    <mergeCell ref="A46:C46"/>
    <mergeCell ref="D46:H46"/>
    <mergeCell ref="I46:W46"/>
    <mergeCell ref="Y46:AC46"/>
    <mergeCell ref="AD46:AQ46"/>
    <mergeCell ref="AR46:AS46"/>
    <mergeCell ref="AR48:AS48"/>
    <mergeCell ref="AU48:AV48"/>
    <mergeCell ref="AW48:AX48"/>
    <mergeCell ref="AZ48:BA48"/>
    <mergeCell ref="A48:C48"/>
    <mergeCell ref="D48:H48"/>
    <mergeCell ref="I48:W48"/>
    <mergeCell ref="Y48:AC48"/>
    <mergeCell ref="AR47:AS47"/>
    <mergeCell ref="AU47:AV47"/>
    <mergeCell ref="AW47:AX47"/>
    <mergeCell ref="AZ47:BA47"/>
    <mergeCell ref="A47:C47"/>
    <mergeCell ref="D47:H47"/>
    <mergeCell ref="I47:W47"/>
    <mergeCell ref="Y47:AC47"/>
    <mergeCell ref="A51:C51"/>
    <mergeCell ref="D51:H51"/>
    <mergeCell ref="I51:W51"/>
    <mergeCell ref="Y51:AC51"/>
    <mergeCell ref="AD51:AQ51"/>
    <mergeCell ref="AR51:AS51"/>
    <mergeCell ref="BB50:BD50"/>
    <mergeCell ref="BB51:BC51"/>
    <mergeCell ref="AU51:AV51"/>
    <mergeCell ref="AW51:AX51"/>
    <mergeCell ref="AZ51:BA51"/>
    <mergeCell ref="BB52:BC52"/>
    <mergeCell ref="AD52:AQ52"/>
    <mergeCell ref="AR52:AS52"/>
    <mergeCell ref="AW52:AX52"/>
    <mergeCell ref="AZ52:BA52"/>
    <mergeCell ref="AR50:AV50"/>
    <mergeCell ref="AW50:BA50"/>
    <mergeCell ref="AU52:AV52"/>
    <mergeCell ref="A55:C55"/>
    <mergeCell ref="D55:H55"/>
    <mergeCell ref="I55:W55"/>
    <mergeCell ref="Y55:AC55"/>
    <mergeCell ref="AZ55:BA55"/>
    <mergeCell ref="BB55:BC55"/>
    <mergeCell ref="AD55:AQ55"/>
    <mergeCell ref="AR54:AV54"/>
    <mergeCell ref="AW54:BA54"/>
    <mergeCell ref="BB54:BF54"/>
    <mergeCell ref="AR55:AS55"/>
    <mergeCell ref="AU55:AV55"/>
    <mergeCell ref="AW55:AX55"/>
    <mergeCell ref="BE55:BF55"/>
    <mergeCell ref="A52:C52"/>
    <mergeCell ref="D52:H52"/>
    <mergeCell ref="I52:W52"/>
    <mergeCell ref="A1:CD1"/>
    <mergeCell ref="A2:CD2"/>
    <mergeCell ref="A3:CD3"/>
    <mergeCell ref="A4:CD4"/>
    <mergeCell ref="A5:CD5"/>
    <mergeCell ref="A7:CD7"/>
    <mergeCell ref="Y52:AC52"/>
  </mergeCells>
  <printOptions horizontalCentered="1"/>
  <pageMargins left="0.3937007874015748" right="0.3937007874015748" top="0.3937007874015748" bottom="0.5905511811023623" header="0.31496062992125984" footer="0.31496062992125984"/>
  <pageSetup horizontalDpi="300" verticalDpi="300" orientation="landscape" paperSize="9" scale="93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Q49"/>
  <sheetViews>
    <sheetView showGridLines="0" zoomScalePageLayoutView="0" workbookViewId="0" topLeftCell="A30">
      <selection activeCell="AZ50" sqref="AZ50"/>
    </sheetView>
  </sheetViews>
  <sheetFormatPr defaultColWidth="9.140625" defaultRowHeight="12.75"/>
  <cols>
    <col min="1" max="1" width="3.00390625" style="0" customWidth="1"/>
    <col min="2" max="69" width="1.7109375" style="0" customWidth="1"/>
  </cols>
  <sheetData>
    <row r="1" spans="1:69" ht="19.5">
      <c r="A1" s="557" t="s">
        <v>0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  <c r="AG1" s="557"/>
      <c r="AH1" s="557"/>
      <c r="AI1" s="557"/>
      <c r="AJ1" s="557"/>
      <c r="AK1" s="557"/>
      <c r="AL1" s="557"/>
      <c r="AM1" s="557"/>
      <c r="AN1" s="557"/>
      <c r="AO1" s="557"/>
      <c r="AP1" s="557"/>
      <c r="AQ1" s="557"/>
      <c r="AR1" s="557"/>
      <c r="AS1" s="557"/>
      <c r="AT1" s="557"/>
      <c r="AU1" s="557"/>
      <c r="AV1" s="557"/>
      <c r="AW1" s="557"/>
      <c r="AX1" s="557"/>
      <c r="AY1" s="557"/>
      <c r="AZ1" s="557"/>
      <c r="BA1" s="557"/>
      <c r="BB1" s="557"/>
      <c r="BC1" s="557"/>
      <c r="BD1" s="557"/>
      <c r="BE1" s="557"/>
      <c r="BF1" s="557"/>
      <c r="BG1" s="557"/>
      <c r="BH1" s="557"/>
      <c r="BI1" s="557"/>
      <c r="BJ1" s="557"/>
      <c r="BK1" s="557"/>
      <c r="BL1" s="557"/>
      <c r="BM1" s="557"/>
      <c r="BN1" s="557"/>
      <c r="BO1" s="557"/>
      <c r="BP1" s="557"/>
      <c r="BQ1" s="557"/>
    </row>
    <row r="2" spans="1:69" ht="12.75">
      <c r="A2" s="504" t="s">
        <v>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  <c r="AA2" s="504"/>
      <c r="AB2" s="504"/>
      <c r="AC2" s="504"/>
      <c r="AD2" s="504"/>
      <c r="AE2" s="504"/>
      <c r="AF2" s="504"/>
      <c r="AG2" s="504"/>
      <c r="AH2" s="504"/>
      <c r="AI2" s="504"/>
      <c r="AJ2" s="504"/>
      <c r="AK2" s="504"/>
      <c r="AL2" s="504"/>
      <c r="AM2" s="504"/>
      <c r="AN2" s="504"/>
      <c r="AO2" s="504"/>
      <c r="AP2" s="504"/>
      <c r="AQ2" s="504"/>
      <c r="AR2" s="504"/>
      <c r="AS2" s="504"/>
      <c r="AT2" s="504"/>
      <c r="AU2" s="504"/>
      <c r="AV2" s="504"/>
      <c r="AW2" s="504"/>
      <c r="AX2" s="504"/>
      <c r="AY2" s="504"/>
      <c r="AZ2" s="504"/>
      <c r="BA2" s="504"/>
      <c r="BB2" s="504"/>
      <c r="BC2" s="504"/>
      <c r="BD2" s="504"/>
      <c r="BE2" s="504"/>
      <c r="BF2" s="504"/>
      <c r="BG2" s="504"/>
      <c r="BH2" s="504"/>
      <c r="BI2" s="504"/>
      <c r="BJ2" s="504"/>
      <c r="BK2" s="504"/>
      <c r="BL2" s="504"/>
      <c r="BM2" s="504"/>
      <c r="BN2" s="504"/>
      <c r="BO2" s="504"/>
      <c r="BP2" s="504"/>
      <c r="BQ2" s="504"/>
    </row>
    <row r="3" spans="1:69" ht="12.75">
      <c r="A3" s="505" t="s">
        <v>2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  <c r="AA3" s="505"/>
      <c r="AB3" s="505"/>
      <c r="AC3" s="505"/>
      <c r="AD3" s="505"/>
      <c r="AE3" s="505"/>
      <c r="AF3" s="505"/>
      <c r="AG3" s="505"/>
      <c r="AH3" s="505"/>
      <c r="AI3" s="505"/>
      <c r="AJ3" s="505"/>
      <c r="AK3" s="505"/>
      <c r="AL3" s="505"/>
      <c r="AM3" s="505"/>
      <c r="AN3" s="505"/>
      <c r="AO3" s="505"/>
      <c r="AP3" s="505"/>
      <c r="AQ3" s="505"/>
      <c r="AR3" s="505"/>
      <c r="AS3" s="505"/>
      <c r="AT3" s="505"/>
      <c r="AU3" s="505"/>
      <c r="AV3" s="505"/>
      <c r="AW3" s="505"/>
      <c r="AX3" s="505"/>
      <c r="AY3" s="505"/>
      <c r="AZ3" s="505"/>
      <c r="BA3" s="505"/>
      <c r="BB3" s="505"/>
      <c r="BC3" s="505"/>
      <c r="BD3" s="505"/>
      <c r="BE3" s="505"/>
      <c r="BF3" s="505"/>
      <c r="BG3" s="505"/>
      <c r="BH3" s="505"/>
      <c r="BI3" s="505"/>
      <c r="BJ3" s="505"/>
      <c r="BK3" s="505"/>
      <c r="BL3" s="505"/>
      <c r="BM3" s="505"/>
      <c r="BN3" s="505"/>
      <c r="BO3" s="505"/>
      <c r="BP3" s="505"/>
      <c r="BQ3" s="505"/>
    </row>
    <row r="4" spans="1:69" ht="12.75">
      <c r="A4" s="505" t="s">
        <v>3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5"/>
      <c r="AN4" s="505"/>
      <c r="AO4" s="505"/>
      <c r="AP4" s="505"/>
      <c r="AQ4" s="505"/>
      <c r="AR4" s="505"/>
      <c r="AS4" s="505"/>
      <c r="AT4" s="505"/>
      <c r="AU4" s="505"/>
      <c r="AV4" s="505"/>
      <c r="AW4" s="505"/>
      <c r="AX4" s="505"/>
      <c r="AY4" s="505"/>
      <c r="AZ4" s="505"/>
      <c r="BA4" s="505"/>
      <c r="BB4" s="505"/>
      <c r="BC4" s="505"/>
      <c r="BD4" s="505"/>
      <c r="BE4" s="505"/>
      <c r="BF4" s="505"/>
      <c r="BG4" s="505"/>
      <c r="BH4" s="505"/>
      <c r="BI4" s="505"/>
      <c r="BJ4" s="505"/>
      <c r="BK4" s="505"/>
      <c r="BL4" s="505"/>
      <c r="BM4" s="505"/>
      <c r="BN4" s="505"/>
      <c r="BO4" s="505"/>
      <c r="BP4" s="505"/>
      <c r="BQ4" s="505"/>
    </row>
    <row r="5" spans="1:69" ht="12.75">
      <c r="A5" s="502" t="s">
        <v>4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502"/>
      <c r="AF5" s="502"/>
      <c r="AG5" s="502"/>
      <c r="AH5" s="502"/>
      <c r="AI5" s="502"/>
      <c r="AJ5" s="502"/>
      <c r="AK5" s="502"/>
      <c r="AL5" s="502"/>
      <c r="AM5" s="502"/>
      <c r="AN5" s="502"/>
      <c r="AO5" s="502"/>
      <c r="AP5" s="502"/>
      <c r="AQ5" s="502"/>
      <c r="AR5" s="502"/>
      <c r="AS5" s="502"/>
      <c r="AT5" s="502"/>
      <c r="AU5" s="502"/>
      <c r="AV5" s="502"/>
      <c r="AW5" s="502"/>
      <c r="AX5" s="502"/>
      <c r="AY5" s="502"/>
      <c r="AZ5" s="502"/>
      <c r="BA5" s="502"/>
      <c r="BB5" s="502"/>
      <c r="BC5" s="502"/>
      <c r="BD5" s="502"/>
      <c r="BE5" s="502"/>
      <c r="BF5" s="502"/>
      <c r="BG5" s="502"/>
      <c r="BH5" s="502"/>
      <c r="BI5" s="502"/>
      <c r="BJ5" s="502"/>
      <c r="BK5" s="502"/>
      <c r="BL5" s="502"/>
      <c r="BM5" s="502"/>
      <c r="BN5" s="502"/>
      <c r="BO5" s="502"/>
      <c r="BP5" s="502"/>
      <c r="BQ5" s="502"/>
    </row>
    <row r="6" spans="1:69" ht="27.75">
      <c r="A6" s="558" t="s">
        <v>38</v>
      </c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558"/>
      <c r="P6" s="558"/>
      <c r="Q6" s="558"/>
      <c r="R6" s="558"/>
      <c r="S6" s="558"/>
      <c r="T6" s="558"/>
      <c r="U6" s="558"/>
      <c r="V6" s="558"/>
      <c r="W6" s="558"/>
      <c r="X6" s="558"/>
      <c r="Y6" s="558"/>
      <c r="Z6" s="558"/>
      <c r="AA6" s="558"/>
      <c r="AB6" s="558"/>
      <c r="AC6" s="558"/>
      <c r="AD6" s="558"/>
      <c r="AE6" s="558"/>
      <c r="AF6" s="558"/>
      <c r="AG6" s="558"/>
      <c r="AH6" s="558"/>
      <c r="AI6" s="558"/>
      <c r="AJ6" s="558"/>
      <c r="AK6" s="558"/>
      <c r="AL6" s="558"/>
      <c r="AM6" s="558"/>
      <c r="AN6" s="558"/>
      <c r="AO6" s="558"/>
      <c r="AP6" s="558"/>
      <c r="AQ6" s="558"/>
      <c r="AR6" s="558"/>
      <c r="AS6" s="558"/>
      <c r="AT6" s="558"/>
      <c r="AU6" s="558"/>
      <c r="AV6" s="558"/>
      <c r="AW6" s="558"/>
      <c r="AX6" s="558"/>
      <c r="AY6" s="558"/>
      <c r="AZ6" s="558"/>
      <c r="BA6" s="558"/>
      <c r="BB6" s="558"/>
      <c r="BC6" s="558"/>
      <c r="BD6" s="558"/>
      <c r="BE6" s="558"/>
      <c r="BF6" s="558"/>
      <c r="BG6" s="558"/>
      <c r="BH6" s="558"/>
      <c r="BI6" s="558"/>
      <c r="BJ6" s="558"/>
      <c r="BK6" s="558"/>
      <c r="BL6" s="558"/>
      <c r="BM6" s="558"/>
      <c r="BN6" s="558"/>
      <c r="BO6" s="558"/>
      <c r="BP6" s="558"/>
      <c r="BQ6" s="558"/>
    </row>
    <row r="7" spans="1:53" s="2" customFormat="1" ht="19.5" thickBot="1">
      <c r="A7" s="1" t="s">
        <v>5</v>
      </c>
      <c r="AJ7" s="83"/>
      <c r="AK7" s="3"/>
      <c r="AL7" s="83" t="s">
        <v>64</v>
      </c>
      <c r="AN7" s="83"/>
      <c r="AR7" s="3"/>
      <c r="AS7" s="83"/>
      <c r="BA7" s="83"/>
    </row>
    <row r="8" spans="1:69" ht="14.25" thickBot="1" thickTop="1">
      <c r="A8" s="232" t="s">
        <v>6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4"/>
      <c r="S8" s="398">
        <v>1</v>
      </c>
      <c r="T8" s="399"/>
      <c r="U8" s="399"/>
      <c r="V8" s="399"/>
      <c r="W8" s="400"/>
      <c r="X8" s="401">
        <v>2</v>
      </c>
      <c r="Y8" s="399"/>
      <c r="Z8" s="399"/>
      <c r="AA8" s="399"/>
      <c r="AB8" s="400"/>
      <c r="AC8" s="401">
        <v>3</v>
      </c>
      <c r="AD8" s="399"/>
      <c r="AE8" s="399"/>
      <c r="AF8" s="399"/>
      <c r="AG8" s="400"/>
      <c r="AH8" s="401">
        <v>4</v>
      </c>
      <c r="AI8" s="399"/>
      <c r="AJ8" s="399"/>
      <c r="AK8" s="399"/>
      <c r="AL8" s="400"/>
      <c r="AM8" s="401">
        <v>5</v>
      </c>
      <c r="AN8" s="399"/>
      <c r="AO8" s="399"/>
      <c r="AP8" s="399"/>
      <c r="AQ8" s="400"/>
      <c r="AR8" s="401">
        <v>6</v>
      </c>
      <c r="AS8" s="399"/>
      <c r="AT8" s="399"/>
      <c r="AU8" s="399"/>
      <c r="AV8" s="400"/>
      <c r="AW8" s="401">
        <v>7</v>
      </c>
      <c r="AX8" s="399"/>
      <c r="AY8" s="399"/>
      <c r="AZ8" s="399"/>
      <c r="BA8" s="400"/>
      <c r="BB8" s="401">
        <v>8</v>
      </c>
      <c r="BC8" s="399"/>
      <c r="BD8" s="399"/>
      <c r="BE8" s="399"/>
      <c r="BF8" s="399"/>
      <c r="BG8" s="401">
        <v>9</v>
      </c>
      <c r="BH8" s="399"/>
      <c r="BI8" s="399"/>
      <c r="BJ8" s="399"/>
      <c r="BK8" s="402"/>
      <c r="BL8" s="393" t="s">
        <v>7</v>
      </c>
      <c r="BM8" s="394"/>
      <c r="BN8" s="393" t="s">
        <v>8</v>
      </c>
      <c r="BO8" s="394"/>
      <c r="BP8" s="393" t="s">
        <v>9</v>
      </c>
      <c r="BQ8" s="394"/>
    </row>
    <row r="9" spans="1:69" ht="13.5" thickTop="1">
      <c r="A9" s="95">
        <v>1</v>
      </c>
      <c r="B9" s="668" t="s">
        <v>102</v>
      </c>
      <c r="C9" s="669"/>
      <c r="D9" s="669"/>
      <c r="E9" s="669"/>
      <c r="F9" s="669"/>
      <c r="G9" s="669"/>
      <c r="H9" s="669"/>
      <c r="I9" s="669"/>
      <c r="J9" s="669"/>
      <c r="K9" s="669"/>
      <c r="L9" s="669"/>
      <c r="M9" s="669"/>
      <c r="N9" s="669"/>
      <c r="O9" s="669"/>
      <c r="P9" s="669"/>
      <c r="Q9" s="669"/>
      <c r="R9" s="723"/>
      <c r="S9" s="117"/>
      <c r="T9" s="39"/>
      <c r="U9" s="39"/>
      <c r="V9" s="39"/>
      <c r="W9" s="39"/>
      <c r="X9" s="717">
        <v>2</v>
      </c>
      <c r="Y9" s="718"/>
      <c r="Z9" s="9" t="s">
        <v>10</v>
      </c>
      <c r="AA9" s="718">
        <v>2</v>
      </c>
      <c r="AB9" s="719"/>
      <c r="AC9" s="681">
        <v>6</v>
      </c>
      <c r="AD9" s="682"/>
      <c r="AE9" s="196" t="s">
        <v>10</v>
      </c>
      <c r="AF9" s="682">
        <v>1</v>
      </c>
      <c r="AG9" s="684"/>
      <c r="AH9" s="731">
        <v>2</v>
      </c>
      <c r="AI9" s="729"/>
      <c r="AJ9" s="154" t="s">
        <v>10</v>
      </c>
      <c r="AK9" s="729">
        <v>4</v>
      </c>
      <c r="AL9" s="730"/>
      <c r="AM9" s="681">
        <v>5</v>
      </c>
      <c r="AN9" s="682"/>
      <c r="AO9" s="196" t="s">
        <v>10</v>
      </c>
      <c r="AP9" s="682">
        <v>2</v>
      </c>
      <c r="AQ9" s="684"/>
      <c r="AR9" s="681">
        <v>4</v>
      </c>
      <c r="AS9" s="682"/>
      <c r="AT9" s="196" t="s">
        <v>10</v>
      </c>
      <c r="AU9" s="682">
        <v>2</v>
      </c>
      <c r="AV9" s="684"/>
      <c r="AW9" s="731">
        <v>0</v>
      </c>
      <c r="AX9" s="729"/>
      <c r="AY9" s="174" t="s">
        <v>10</v>
      </c>
      <c r="AZ9" s="729">
        <v>5</v>
      </c>
      <c r="BA9" s="730"/>
      <c r="BB9" s="681">
        <v>5</v>
      </c>
      <c r="BC9" s="682"/>
      <c r="BD9" s="205" t="s">
        <v>10</v>
      </c>
      <c r="BE9" s="682">
        <v>1</v>
      </c>
      <c r="BF9" s="684"/>
      <c r="BG9" s="731">
        <v>0</v>
      </c>
      <c r="BH9" s="729"/>
      <c r="BI9" s="154" t="s">
        <v>10</v>
      </c>
      <c r="BJ9" s="729">
        <v>6</v>
      </c>
      <c r="BK9" s="732"/>
      <c r="BL9" s="733">
        <f>SUM(S9+X9+AC9+AH9+AM9+AR9+AW9+BB9+BG9)</f>
        <v>24</v>
      </c>
      <c r="BM9" s="734"/>
      <c r="BN9" s="733">
        <f>SUM(V9+AA9+AF9+AK9+AP9+AU9+AZ9+BE9+BJ9)</f>
        <v>23</v>
      </c>
      <c r="BO9" s="734"/>
      <c r="BP9" s="735">
        <v>13</v>
      </c>
      <c r="BQ9" s="736"/>
    </row>
    <row r="10" spans="1:69" ht="12.75">
      <c r="A10" s="97">
        <v>2</v>
      </c>
      <c r="B10" s="632" t="s">
        <v>103</v>
      </c>
      <c r="C10" s="633"/>
      <c r="D10" s="633"/>
      <c r="E10" s="633"/>
      <c r="F10" s="633"/>
      <c r="G10" s="633"/>
      <c r="H10" s="633"/>
      <c r="I10" s="633"/>
      <c r="J10" s="633"/>
      <c r="K10" s="633"/>
      <c r="L10" s="633"/>
      <c r="M10" s="633"/>
      <c r="N10" s="633"/>
      <c r="O10" s="633"/>
      <c r="P10" s="633"/>
      <c r="Q10" s="633"/>
      <c r="R10" s="634"/>
      <c r="S10" s="667">
        <v>2</v>
      </c>
      <c r="T10" s="637"/>
      <c r="U10" s="45" t="s">
        <v>10</v>
      </c>
      <c r="V10" s="637">
        <v>2</v>
      </c>
      <c r="W10" s="666"/>
      <c r="X10" s="50"/>
      <c r="Y10" s="48"/>
      <c r="Z10" s="48"/>
      <c r="AA10" s="48"/>
      <c r="AB10" s="48"/>
      <c r="AC10" s="655">
        <v>3</v>
      </c>
      <c r="AD10" s="652"/>
      <c r="AE10" s="189" t="s">
        <v>10</v>
      </c>
      <c r="AF10" s="652">
        <v>0</v>
      </c>
      <c r="AG10" s="654"/>
      <c r="AH10" s="649">
        <v>0</v>
      </c>
      <c r="AI10" s="647"/>
      <c r="AJ10" s="166" t="s">
        <v>10</v>
      </c>
      <c r="AK10" s="647">
        <v>5</v>
      </c>
      <c r="AL10" s="664"/>
      <c r="AM10" s="655">
        <v>4</v>
      </c>
      <c r="AN10" s="652"/>
      <c r="AO10" s="189" t="s">
        <v>10</v>
      </c>
      <c r="AP10" s="652">
        <v>2</v>
      </c>
      <c r="AQ10" s="654"/>
      <c r="AR10" s="649">
        <v>0</v>
      </c>
      <c r="AS10" s="647"/>
      <c r="AT10" s="166" t="s">
        <v>10</v>
      </c>
      <c r="AU10" s="647">
        <v>4</v>
      </c>
      <c r="AV10" s="664"/>
      <c r="AW10" s="649">
        <v>0</v>
      </c>
      <c r="AX10" s="647"/>
      <c r="AY10" s="166" t="s">
        <v>10</v>
      </c>
      <c r="AZ10" s="647">
        <v>2</v>
      </c>
      <c r="BA10" s="664"/>
      <c r="BB10" s="655">
        <v>2</v>
      </c>
      <c r="BC10" s="652"/>
      <c r="BD10" s="189" t="s">
        <v>10</v>
      </c>
      <c r="BE10" s="652">
        <v>0</v>
      </c>
      <c r="BF10" s="654"/>
      <c r="BG10" s="702">
        <v>3</v>
      </c>
      <c r="BH10" s="700"/>
      <c r="BI10" s="181" t="s">
        <v>10</v>
      </c>
      <c r="BJ10" s="700">
        <v>4</v>
      </c>
      <c r="BK10" s="701"/>
      <c r="BL10" s="737">
        <f>SUM(S10+X10+AC10+AH10+AM10+AR10+AW10+BB10+BG10)</f>
        <v>14</v>
      </c>
      <c r="BM10" s="738"/>
      <c r="BN10" s="737">
        <f>SUM(V10+AA10+AF10+AK10+AP10+AU10+AZ10+BE10+BJ10)</f>
        <v>19</v>
      </c>
      <c r="BO10" s="738"/>
      <c r="BP10" s="739">
        <v>10</v>
      </c>
      <c r="BQ10" s="740"/>
    </row>
    <row r="11" spans="1:69" ht="12.75">
      <c r="A11" s="97">
        <v>3</v>
      </c>
      <c r="B11" s="632" t="s">
        <v>124</v>
      </c>
      <c r="C11" s="633"/>
      <c r="D11" s="633"/>
      <c r="E11" s="633"/>
      <c r="F11" s="633"/>
      <c r="G11" s="633"/>
      <c r="H11" s="633"/>
      <c r="I11" s="633"/>
      <c r="J11" s="633"/>
      <c r="K11" s="633"/>
      <c r="L11" s="633"/>
      <c r="M11" s="633"/>
      <c r="N11" s="633"/>
      <c r="O11" s="633"/>
      <c r="P11" s="633"/>
      <c r="Q11" s="633"/>
      <c r="R11" s="634"/>
      <c r="S11" s="710">
        <v>1</v>
      </c>
      <c r="T11" s="647"/>
      <c r="U11" s="166" t="s">
        <v>10</v>
      </c>
      <c r="V11" s="647">
        <v>6</v>
      </c>
      <c r="W11" s="664"/>
      <c r="X11" s="649">
        <v>0</v>
      </c>
      <c r="Y11" s="647"/>
      <c r="Z11" s="166" t="s">
        <v>10</v>
      </c>
      <c r="AA11" s="647">
        <v>3</v>
      </c>
      <c r="AB11" s="664"/>
      <c r="AC11" s="50"/>
      <c r="AD11" s="48"/>
      <c r="AE11" s="48"/>
      <c r="AF11" s="48"/>
      <c r="AG11" s="48"/>
      <c r="AH11" s="649">
        <v>2</v>
      </c>
      <c r="AI11" s="647"/>
      <c r="AJ11" s="166" t="s">
        <v>10</v>
      </c>
      <c r="AK11" s="647">
        <v>7</v>
      </c>
      <c r="AL11" s="664"/>
      <c r="AM11" s="702">
        <v>2</v>
      </c>
      <c r="AN11" s="700"/>
      <c r="AO11" s="181" t="s">
        <v>10</v>
      </c>
      <c r="AP11" s="700">
        <v>5</v>
      </c>
      <c r="AQ11" s="705"/>
      <c r="AR11" s="660">
        <v>1</v>
      </c>
      <c r="AS11" s="637"/>
      <c r="AT11" s="45" t="s">
        <v>10</v>
      </c>
      <c r="AU11" s="637">
        <v>1</v>
      </c>
      <c r="AV11" s="666"/>
      <c r="AW11" s="649">
        <v>0</v>
      </c>
      <c r="AX11" s="647"/>
      <c r="AY11" s="166" t="s">
        <v>10</v>
      </c>
      <c r="AZ11" s="647">
        <v>6</v>
      </c>
      <c r="BA11" s="664"/>
      <c r="BB11" s="655">
        <v>3</v>
      </c>
      <c r="BC11" s="652"/>
      <c r="BD11" s="189" t="s">
        <v>10</v>
      </c>
      <c r="BE11" s="652">
        <v>1</v>
      </c>
      <c r="BF11" s="654"/>
      <c r="BG11" s="649">
        <v>1</v>
      </c>
      <c r="BH11" s="647"/>
      <c r="BI11" s="166" t="s">
        <v>10</v>
      </c>
      <c r="BJ11" s="647">
        <v>5</v>
      </c>
      <c r="BK11" s="648"/>
      <c r="BL11" s="737">
        <f aca="true" t="shared" si="0" ref="BL11:BL16">SUM(S11+X11+AC11+AH11+AM11+AR11+AW11+BB11+BG11)</f>
        <v>10</v>
      </c>
      <c r="BM11" s="738"/>
      <c r="BN11" s="737">
        <f aca="true" t="shared" si="1" ref="BN11:BN16">SUM(V11+AA11+AF11+AK11+AP11+AU11+AZ11+BE11+BJ11)</f>
        <v>34</v>
      </c>
      <c r="BO11" s="738"/>
      <c r="BP11" s="739">
        <v>4</v>
      </c>
      <c r="BQ11" s="740"/>
    </row>
    <row r="12" spans="1:69" ht="12.75">
      <c r="A12" s="97">
        <v>4</v>
      </c>
      <c r="B12" s="632" t="s">
        <v>123</v>
      </c>
      <c r="C12" s="633"/>
      <c r="D12" s="633"/>
      <c r="E12" s="633"/>
      <c r="F12" s="633"/>
      <c r="G12" s="633"/>
      <c r="H12" s="633"/>
      <c r="I12" s="633"/>
      <c r="J12" s="633"/>
      <c r="K12" s="633"/>
      <c r="L12" s="633"/>
      <c r="M12" s="633"/>
      <c r="N12" s="633"/>
      <c r="O12" s="633"/>
      <c r="P12" s="633"/>
      <c r="Q12" s="633"/>
      <c r="R12" s="634"/>
      <c r="S12" s="711">
        <v>4</v>
      </c>
      <c r="T12" s="652"/>
      <c r="U12" s="189" t="s">
        <v>10</v>
      </c>
      <c r="V12" s="652">
        <v>2</v>
      </c>
      <c r="W12" s="654"/>
      <c r="X12" s="655">
        <v>5</v>
      </c>
      <c r="Y12" s="652"/>
      <c r="Z12" s="189" t="s">
        <v>10</v>
      </c>
      <c r="AA12" s="652">
        <v>0</v>
      </c>
      <c r="AB12" s="654"/>
      <c r="AC12" s="655">
        <v>7</v>
      </c>
      <c r="AD12" s="652"/>
      <c r="AE12" s="189" t="s">
        <v>10</v>
      </c>
      <c r="AF12" s="652">
        <v>2</v>
      </c>
      <c r="AG12" s="654"/>
      <c r="AH12" s="50"/>
      <c r="AI12" s="48"/>
      <c r="AJ12" s="48"/>
      <c r="AK12" s="48"/>
      <c r="AL12" s="48"/>
      <c r="AM12" s="655">
        <v>8</v>
      </c>
      <c r="AN12" s="652"/>
      <c r="AO12" s="189" t="s">
        <v>10</v>
      </c>
      <c r="AP12" s="652">
        <v>1</v>
      </c>
      <c r="AQ12" s="654"/>
      <c r="AR12" s="712">
        <v>3</v>
      </c>
      <c r="AS12" s="706"/>
      <c r="AT12" s="215" t="s">
        <v>10</v>
      </c>
      <c r="AU12" s="706">
        <v>2</v>
      </c>
      <c r="AV12" s="707"/>
      <c r="AW12" s="649">
        <v>1</v>
      </c>
      <c r="AX12" s="647"/>
      <c r="AY12" s="166" t="s">
        <v>10</v>
      </c>
      <c r="AZ12" s="647">
        <v>5</v>
      </c>
      <c r="BA12" s="664"/>
      <c r="BB12" s="655">
        <v>4</v>
      </c>
      <c r="BC12" s="652"/>
      <c r="BD12" s="189" t="s">
        <v>10</v>
      </c>
      <c r="BE12" s="652">
        <v>1</v>
      </c>
      <c r="BF12" s="654"/>
      <c r="BG12" s="655">
        <v>6</v>
      </c>
      <c r="BH12" s="652"/>
      <c r="BI12" s="189" t="s">
        <v>10</v>
      </c>
      <c r="BJ12" s="652">
        <v>5</v>
      </c>
      <c r="BK12" s="653"/>
      <c r="BL12" s="737">
        <f t="shared" si="0"/>
        <v>38</v>
      </c>
      <c r="BM12" s="738"/>
      <c r="BN12" s="737">
        <f t="shared" si="1"/>
        <v>18</v>
      </c>
      <c r="BO12" s="738"/>
      <c r="BP12" s="739">
        <v>21</v>
      </c>
      <c r="BQ12" s="740"/>
    </row>
    <row r="13" spans="1:69" ht="12.75">
      <c r="A13" s="97">
        <v>5</v>
      </c>
      <c r="B13" s="632" t="s">
        <v>125</v>
      </c>
      <c r="C13" s="633"/>
      <c r="D13" s="633"/>
      <c r="E13" s="633"/>
      <c r="F13" s="633"/>
      <c r="G13" s="633"/>
      <c r="H13" s="633"/>
      <c r="I13" s="633"/>
      <c r="J13" s="633"/>
      <c r="K13" s="633"/>
      <c r="L13" s="633"/>
      <c r="M13" s="633"/>
      <c r="N13" s="633"/>
      <c r="O13" s="633"/>
      <c r="P13" s="633"/>
      <c r="Q13" s="633"/>
      <c r="R13" s="634"/>
      <c r="S13" s="704">
        <v>2</v>
      </c>
      <c r="T13" s="661"/>
      <c r="U13" s="188" t="s">
        <v>10</v>
      </c>
      <c r="V13" s="661">
        <v>5</v>
      </c>
      <c r="W13" s="665"/>
      <c r="X13" s="649">
        <v>2</v>
      </c>
      <c r="Y13" s="647"/>
      <c r="Z13" s="166" t="s">
        <v>10</v>
      </c>
      <c r="AA13" s="647">
        <v>4</v>
      </c>
      <c r="AB13" s="664"/>
      <c r="AC13" s="655">
        <v>5</v>
      </c>
      <c r="AD13" s="652"/>
      <c r="AE13" s="189" t="s">
        <v>10</v>
      </c>
      <c r="AF13" s="652">
        <v>2</v>
      </c>
      <c r="AG13" s="654"/>
      <c r="AH13" s="649">
        <v>1</v>
      </c>
      <c r="AI13" s="647"/>
      <c r="AJ13" s="166" t="s">
        <v>10</v>
      </c>
      <c r="AK13" s="647">
        <v>8</v>
      </c>
      <c r="AL13" s="664"/>
      <c r="AM13" s="50"/>
      <c r="AN13" s="48"/>
      <c r="AO13" s="48"/>
      <c r="AP13" s="48"/>
      <c r="AQ13" s="48"/>
      <c r="AR13" s="660">
        <v>1</v>
      </c>
      <c r="AS13" s="637"/>
      <c r="AT13" s="45" t="s">
        <v>10</v>
      </c>
      <c r="AU13" s="637">
        <v>1</v>
      </c>
      <c r="AV13" s="666"/>
      <c r="AW13" s="649">
        <v>0</v>
      </c>
      <c r="AX13" s="647"/>
      <c r="AY13" s="166" t="s">
        <v>10</v>
      </c>
      <c r="AZ13" s="647">
        <v>8</v>
      </c>
      <c r="BA13" s="664"/>
      <c r="BB13" s="655">
        <v>6</v>
      </c>
      <c r="BC13" s="652"/>
      <c r="BD13" s="189" t="s">
        <v>10</v>
      </c>
      <c r="BE13" s="652">
        <v>2</v>
      </c>
      <c r="BF13" s="654"/>
      <c r="BG13" s="649">
        <v>2</v>
      </c>
      <c r="BH13" s="647"/>
      <c r="BI13" s="166" t="s">
        <v>10</v>
      </c>
      <c r="BJ13" s="647">
        <v>3</v>
      </c>
      <c r="BK13" s="648"/>
      <c r="BL13" s="737">
        <f t="shared" si="0"/>
        <v>19</v>
      </c>
      <c r="BM13" s="738"/>
      <c r="BN13" s="737">
        <f t="shared" si="1"/>
        <v>33</v>
      </c>
      <c r="BO13" s="738"/>
      <c r="BP13" s="739">
        <v>7</v>
      </c>
      <c r="BQ13" s="740"/>
    </row>
    <row r="14" spans="1:69" ht="12.75">
      <c r="A14" s="118">
        <v>6</v>
      </c>
      <c r="B14" s="632" t="s">
        <v>126</v>
      </c>
      <c r="C14" s="633"/>
      <c r="D14" s="633"/>
      <c r="E14" s="633"/>
      <c r="F14" s="633"/>
      <c r="G14" s="633"/>
      <c r="H14" s="633"/>
      <c r="I14" s="633"/>
      <c r="J14" s="633"/>
      <c r="K14" s="633"/>
      <c r="L14" s="633"/>
      <c r="M14" s="633"/>
      <c r="N14" s="633"/>
      <c r="O14" s="633"/>
      <c r="P14" s="633"/>
      <c r="Q14" s="633"/>
      <c r="R14" s="634"/>
      <c r="S14" s="710">
        <v>2</v>
      </c>
      <c r="T14" s="647"/>
      <c r="U14" s="166" t="s">
        <v>10</v>
      </c>
      <c r="V14" s="647">
        <v>4</v>
      </c>
      <c r="W14" s="664"/>
      <c r="X14" s="655">
        <v>4</v>
      </c>
      <c r="Y14" s="652"/>
      <c r="Z14" s="189" t="s">
        <v>10</v>
      </c>
      <c r="AA14" s="652">
        <v>0</v>
      </c>
      <c r="AB14" s="654"/>
      <c r="AC14" s="660">
        <v>1</v>
      </c>
      <c r="AD14" s="637"/>
      <c r="AE14" s="45" t="s">
        <v>10</v>
      </c>
      <c r="AF14" s="637">
        <v>1</v>
      </c>
      <c r="AG14" s="666"/>
      <c r="AH14" s="663">
        <v>2</v>
      </c>
      <c r="AI14" s="661"/>
      <c r="AJ14" s="188" t="s">
        <v>10</v>
      </c>
      <c r="AK14" s="661">
        <v>3</v>
      </c>
      <c r="AL14" s="665"/>
      <c r="AM14" s="660">
        <v>1</v>
      </c>
      <c r="AN14" s="637"/>
      <c r="AO14" s="45" t="s">
        <v>10</v>
      </c>
      <c r="AP14" s="637">
        <v>1</v>
      </c>
      <c r="AQ14" s="666"/>
      <c r="AR14" s="51"/>
      <c r="AS14" s="39"/>
      <c r="AT14" s="39"/>
      <c r="AU14" s="39"/>
      <c r="AV14" s="52"/>
      <c r="AW14" s="663">
        <v>1</v>
      </c>
      <c r="AX14" s="661"/>
      <c r="AY14" s="188" t="s">
        <v>10</v>
      </c>
      <c r="AZ14" s="661">
        <v>6</v>
      </c>
      <c r="BA14" s="665"/>
      <c r="BB14" s="655">
        <v>4</v>
      </c>
      <c r="BC14" s="652"/>
      <c r="BD14" s="189" t="s">
        <v>10</v>
      </c>
      <c r="BE14" s="652">
        <v>2</v>
      </c>
      <c r="BF14" s="654"/>
      <c r="BG14" s="663">
        <v>1</v>
      </c>
      <c r="BH14" s="661"/>
      <c r="BI14" s="188" t="s">
        <v>10</v>
      </c>
      <c r="BJ14" s="661">
        <v>5</v>
      </c>
      <c r="BK14" s="662"/>
      <c r="BL14" s="737">
        <f t="shared" si="0"/>
        <v>16</v>
      </c>
      <c r="BM14" s="738"/>
      <c r="BN14" s="737">
        <f t="shared" si="1"/>
        <v>22</v>
      </c>
      <c r="BO14" s="738"/>
      <c r="BP14" s="739">
        <v>8</v>
      </c>
      <c r="BQ14" s="740"/>
    </row>
    <row r="15" spans="1:69" ht="12.75">
      <c r="A15" s="97">
        <v>7</v>
      </c>
      <c r="B15" s="632" t="s">
        <v>104</v>
      </c>
      <c r="C15" s="633"/>
      <c r="D15" s="633"/>
      <c r="E15" s="633"/>
      <c r="F15" s="633"/>
      <c r="G15" s="633"/>
      <c r="H15" s="633"/>
      <c r="I15" s="633"/>
      <c r="J15" s="633"/>
      <c r="K15" s="633"/>
      <c r="L15" s="633"/>
      <c r="M15" s="633"/>
      <c r="N15" s="633"/>
      <c r="O15" s="633"/>
      <c r="P15" s="633"/>
      <c r="Q15" s="633"/>
      <c r="R15" s="634"/>
      <c r="S15" s="711">
        <v>5</v>
      </c>
      <c r="T15" s="652"/>
      <c r="U15" s="189" t="s">
        <v>10</v>
      </c>
      <c r="V15" s="652">
        <v>0</v>
      </c>
      <c r="W15" s="654"/>
      <c r="X15" s="655">
        <v>2</v>
      </c>
      <c r="Y15" s="652"/>
      <c r="Z15" s="189" t="s">
        <v>10</v>
      </c>
      <c r="AA15" s="652">
        <v>0</v>
      </c>
      <c r="AB15" s="654"/>
      <c r="AC15" s="655">
        <v>6</v>
      </c>
      <c r="AD15" s="652"/>
      <c r="AE15" s="189" t="s">
        <v>10</v>
      </c>
      <c r="AF15" s="652">
        <v>0</v>
      </c>
      <c r="AG15" s="654"/>
      <c r="AH15" s="655">
        <v>5</v>
      </c>
      <c r="AI15" s="652"/>
      <c r="AJ15" s="189" t="s">
        <v>10</v>
      </c>
      <c r="AK15" s="652">
        <v>1</v>
      </c>
      <c r="AL15" s="654"/>
      <c r="AM15" s="655">
        <v>8</v>
      </c>
      <c r="AN15" s="652"/>
      <c r="AO15" s="189" t="s">
        <v>10</v>
      </c>
      <c r="AP15" s="652">
        <v>0</v>
      </c>
      <c r="AQ15" s="654"/>
      <c r="AR15" s="726">
        <v>6</v>
      </c>
      <c r="AS15" s="727"/>
      <c r="AT15" s="222" t="s">
        <v>10</v>
      </c>
      <c r="AU15" s="727">
        <v>1</v>
      </c>
      <c r="AV15" s="728"/>
      <c r="AW15" s="50"/>
      <c r="AX15" s="48"/>
      <c r="AY15" s="48"/>
      <c r="AZ15" s="48"/>
      <c r="BA15" s="48"/>
      <c r="BB15" s="655">
        <v>4</v>
      </c>
      <c r="BC15" s="652"/>
      <c r="BD15" s="189" t="s">
        <v>10</v>
      </c>
      <c r="BE15" s="652">
        <v>0</v>
      </c>
      <c r="BF15" s="654"/>
      <c r="BG15" s="660">
        <v>3</v>
      </c>
      <c r="BH15" s="637"/>
      <c r="BI15" s="45" t="s">
        <v>10</v>
      </c>
      <c r="BJ15" s="637">
        <v>3</v>
      </c>
      <c r="BK15" s="638"/>
      <c r="BL15" s="737">
        <f t="shared" si="0"/>
        <v>39</v>
      </c>
      <c r="BM15" s="738"/>
      <c r="BN15" s="737">
        <f t="shared" si="1"/>
        <v>5</v>
      </c>
      <c r="BO15" s="738"/>
      <c r="BP15" s="739">
        <v>22</v>
      </c>
      <c r="BQ15" s="740"/>
    </row>
    <row r="16" spans="1:69" ht="12.75">
      <c r="A16" s="118">
        <v>8</v>
      </c>
      <c r="B16" s="632" t="s">
        <v>127</v>
      </c>
      <c r="C16" s="633"/>
      <c r="D16" s="633"/>
      <c r="E16" s="633"/>
      <c r="F16" s="633"/>
      <c r="G16" s="633"/>
      <c r="H16" s="633"/>
      <c r="I16" s="633"/>
      <c r="J16" s="633"/>
      <c r="K16" s="633"/>
      <c r="L16" s="633"/>
      <c r="M16" s="633"/>
      <c r="N16" s="633"/>
      <c r="O16" s="633"/>
      <c r="P16" s="633"/>
      <c r="Q16" s="633"/>
      <c r="R16" s="634"/>
      <c r="S16" s="710">
        <v>1</v>
      </c>
      <c r="T16" s="647"/>
      <c r="U16" s="166" t="s">
        <v>10</v>
      </c>
      <c r="V16" s="647">
        <v>5</v>
      </c>
      <c r="W16" s="664"/>
      <c r="X16" s="649">
        <v>0</v>
      </c>
      <c r="Y16" s="647"/>
      <c r="Z16" s="166" t="s">
        <v>10</v>
      </c>
      <c r="AA16" s="647">
        <v>2</v>
      </c>
      <c r="AB16" s="664"/>
      <c r="AC16" s="663">
        <v>1</v>
      </c>
      <c r="AD16" s="661"/>
      <c r="AE16" s="188" t="s">
        <v>10</v>
      </c>
      <c r="AF16" s="661">
        <v>3</v>
      </c>
      <c r="AG16" s="665"/>
      <c r="AH16" s="649">
        <v>1</v>
      </c>
      <c r="AI16" s="647"/>
      <c r="AJ16" s="166" t="s">
        <v>10</v>
      </c>
      <c r="AK16" s="647">
        <v>4</v>
      </c>
      <c r="AL16" s="664"/>
      <c r="AM16" s="702">
        <v>2</v>
      </c>
      <c r="AN16" s="700"/>
      <c r="AO16" s="181" t="s">
        <v>10</v>
      </c>
      <c r="AP16" s="700">
        <v>6</v>
      </c>
      <c r="AQ16" s="705"/>
      <c r="AR16" s="644">
        <v>2</v>
      </c>
      <c r="AS16" s="645"/>
      <c r="AT16" s="167" t="s">
        <v>10</v>
      </c>
      <c r="AU16" s="645">
        <v>4</v>
      </c>
      <c r="AV16" s="646"/>
      <c r="AW16" s="649">
        <v>0</v>
      </c>
      <c r="AX16" s="647"/>
      <c r="AY16" s="166" t="s">
        <v>10</v>
      </c>
      <c r="AZ16" s="647">
        <v>4</v>
      </c>
      <c r="BA16" s="664"/>
      <c r="BB16" s="206"/>
      <c r="BC16" s="207"/>
      <c r="BD16" s="207"/>
      <c r="BE16" s="207"/>
      <c r="BF16" s="207"/>
      <c r="BG16" s="649">
        <v>1</v>
      </c>
      <c r="BH16" s="647"/>
      <c r="BI16" s="166" t="s">
        <v>10</v>
      </c>
      <c r="BJ16" s="647">
        <v>7</v>
      </c>
      <c r="BK16" s="648"/>
      <c r="BL16" s="737">
        <f t="shared" si="0"/>
        <v>8</v>
      </c>
      <c r="BM16" s="738"/>
      <c r="BN16" s="737">
        <f t="shared" si="1"/>
        <v>35</v>
      </c>
      <c r="BO16" s="738"/>
      <c r="BP16" s="739">
        <v>0</v>
      </c>
      <c r="BQ16" s="740"/>
    </row>
    <row r="17" spans="1:69" ht="13.5" thickBot="1">
      <c r="A17" s="135">
        <v>9</v>
      </c>
      <c r="B17" s="693" t="s">
        <v>101</v>
      </c>
      <c r="C17" s="694"/>
      <c r="D17" s="694"/>
      <c r="E17" s="694"/>
      <c r="F17" s="694"/>
      <c r="G17" s="694"/>
      <c r="H17" s="694"/>
      <c r="I17" s="694"/>
      <c r="J17" s="694"/>
      <c r="K17" s="694"/>
      <c r="L17" s="694"/>
      <c r="M17" s="694"/>
      <c r="N17" s="694"/>
      <c r="O17" s="694"/>
      <c r="P17" s="694"/>
      <c r="Q17" s="694"/>
      <c r="R17" s="695"/>
      <c r="S17" s="741">
        <v>6</v>
      </c>
      <c r="T17" s="625"/>
      <c r="U17" s="201" t="s">
        <v>10</v>
      </c>
      <c r="V17" s="625">
        <v>0</v>
      </c>
      <c r="W17" s="626"/>
      <c r="X17" s="627">
        <v>4</v>
      </c>
      <c r="Y17" s="625"/>
      <c r="Z17" s="201" t="s">
        <v>10</v>
      </c>
      <c r="AA17" s="625">
        <v>3</v>
      </c>
      <c r="AB17" s="626"/>
      <c r="AC17" s="627">
        <v>5</v>
      </c>
      <c r="AD17" s="625"/>
      <c r="AE17" s="201" t="s">
        <v>10</v>
      </c>
      <c r="AF17" s="625">
        <v>1</v>
      </c>
      <c r="AG17" s="626"/>
      <c r="AH17" s="329">
        <v>5</v>
      </c>
      <c r="AI17" s="330"/>
      <c r="AJ17" s="168" t="s">
        <v>10</v>
      </c>
      <c r="AK17" s="330">
        <v>6</v>
      </c>
      <c r="AL17" s="331"/>
      <c r="AM17" s="627">
        <v>3</v>
      </c>
      <c r="AN17" s="625"/>
      <c r="AO17" s="201" t="s">
        <v>10</v>
      </c>
      <c r="AP17" s="625">
        <v>2</v>
      </c>
      <c r="AQ17" s="626"/>
      <c r="AR17" s="631">
        <v>5</v>
      </c>
      <c r="AS17" s="628"/>
      <c r="AT17" s="200" t="s">
        <v>10</v>
      </c>
      <c r="AU17" s="628">
        <v>1</v>
      </c>
      <c r="AV17" s="629"/>
      <c r="AW17" s="630">
        <v>3</v>
      </c>
      <c r="AX17" s="548"/>
      <c r="AY17" s="55" t="s">
        <v>10</v>
      </c>
      <c r="AZ17" s="548">
        <v>3</v>
      </c>
      <c r="BA17" s="549"/>
      <c r="BB17" s="627">
        <v>7</v>
      </c>
      <c r="BC17" s="625"/>
      <c r="BD17" s="201" t="s">
        <v>10</v>
      </c>
      <c r="BE17" s="625">
        <v>1</v>
      </c>
      <c r="BF17" s="626"/>
      <c r="BG17" s="119"/>
      <c r="BH17" s="103"/>
      <c r="BI17" s="103"/>
      <c r="BJ17" s="103"/>
      <c r="BK17" s="104"/>
      <c r="BL17" s="750">
        <f>SUM(S17+X17+AC17+AH17+AM17+AR17+AW17+BB17+BG17)</f>
        <v>38</v>
      </c>
      <c r="BM17" s="751"/>
      <c r="BN17" s="750">
        <f>SUM(V17+AA17+AF17+AK17+AP17+AU17+AZ17+BE17+BJ17)</f>
        <v>17</v>
      </c>
      <c r="BO17" s="751"/>
      <c r="BP17" s="752">
        <v>19</v>
      </c>
      <c r="BQ17" s="753"/>
    </row>
    <row r="18" spans="1:69" ht="17.25" thickBot="1" thickTop="1">
      <c r="A18" s="754"/>
      <c r="B18" s="754"/>
      <c r="C18" s="754"/>
      <c r="D18" s="754"/>
      <c r="E18" s="754"/>
      <c r="F18" s="754"/>
      <c r="G18" s="754"/>
      <c r="H18" s="754"/>
      <c r="I18" s="754"/>
      <c r="J18" s="754"/>
      <c r="K18" s="754"/>
      <c r="L18" s="754"/>
      <c r="M18" s="754"/>
      <c r="N18" s="754"/>
      <c r="O18" s="754"/>
      <c r="P18" s="754"/>
      <c r="Q18" s="754"/>
      <c r="R18" s="754"/>
      <c r="S18" s="754"/>
      <c r="T18" s="754"/>
      <c r="U18" s="754"/>
      <c r="V18" s="754"/>
      <c r="W18" s="754"/>
      <c r="X18" s="754"/>
      <c r="Y18" s="754"/>
      <c r="Z18" s="754"/>
      <c r="AA18" s="754"/>
      <c r="AB18" s="754"/>
      <c r="AC18" s="754"/>
      <c r="AD18" s="754"/>
      <c r="AE18" s="754"/>
      <c r="AF18" s="754"/>
      <c r="AG18" s="754"/>
      <c r="AH18" s="754"/>
      <c r="AI18" s="754"/>
      <c r="AJ18" s="754"/>
      <c r="AK18" s="754"/>
      <c r="AL18" s="754"/>
      <c r="AM18" s="754"/>
      <c r="AN18" s="754"/>
      <c r="AO18" s="754"/>
      <c r="AP18" s="754"/>
      <c r="AQ18" s="754"/>
      <c r="AR18" s="754"/>
      <c r="AS18" s="754"/>
      <c r="AT18" s="754"/>
      <c r="AU18" s="754"/>
      <c r="AV18" s="754"/>
      <c r="AW18" s="754"/>
      <c r="AX18" s="754"/>
      <c r="AY18" s="754"/>
      <c r="AZ18" s="754"/>
      <c r="BA18" s="754"/>
      <c r="BB18" s="754"/>
      <c r="BC18" s="754"/>
      <c r="BD18" s="754"/>
      <c r="BE18" s="754"/>
      <c r="BF18" s="755"/>
      <c r="BG18" s="742" t="s">
        <v>11</v>
      </c>
      <c r="BH18" s="743"/>
      <c r="BI18" s="743"/>
      <c r="BJ18" s="743"/>
      <c r="BK18" s="744"/>
      <c r="BL18" s="745">
        <f>SUM(BL9:BL17)</f>
        <v>206</v>
      </c>
      <c r="BM18" s="746"/>
      <c r="BN18" s="745">
        <f>SUM(BN9:BN17)</f>
        <v>206</v>
      </c>
      <c r="BO18" s="746"/>
      <c r="BP18" s="2"/>
      <c r="BQ18" s="2"/>
    </row>
    <row r="19" spans="1:69" ht="17.25" thickBot="1" thickTop="1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299" t="s">
        <v>32</v>
      </c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63"/>
      <c r="BH19" s="63"/>
      <c r="BI19" s="63"/>
      <c r="BJ19" s="63"/>
      <c r="BK19" s="63"/>
      <c r="BL19" s="65"/>
      <c r="BM19" s="65"/>
      <c r="BN19" s="65"/>
      <c r="BO19" s="137"/>
      <c r="BP19" s="2"/>
      <c r="BQ19" s="2"/>
    </row>
    <row r="20" spans="1:68" ht="14.25" thickBot="1" thickTop="1">
      <c r="A20" s="232" t="s">
        <v>6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4"/>
      <c r="S20" s="294">
        <v>1</v>
      </c>
      <c r="T20" s="289"/>
      <c r="U20" s="288">
        <v>2</v>
      </c>
      <c r="V20" s="289"/>
      <c r="W20" s="288">
        <v>3</v>
      </c>
      <c r="X20" s="289"/>
      <c r="Y20" s="288">
        <v>4</v>
      </c>
      <c r="Z20" s="289"/>
      <c r="AA20" s="288">
        <v>5</v>
      </c>
      <c r="AB20" s="289"/>
      <c r="AC20" s="288">
        <v>6</v>
      </c>
      <c r="AD20" s="289"/>
      <c r="AE20" s="288">
        <v>7</v>
      </c>
      <c r="AF20" s="289"/>
      <c r="AG20" s="288">
        <v>8</v>
      </c>
      <c r="AH20" s="289"/>
      <c r="AI20" s="288">
        <v>9</v>
      </c>
      <c r="AJ20" s="289"/>
      <c r="AK20" s="288">
        <v>10</v>
      </c>
      <c r="AL20" s="289"/>
      <c r="AM20" s="288">
        <v>11</v>
      </c>
      <c r="AN20" s="289"/>
      <c r="AO20" s="288">
        <v>12</v>
      </c>
      <c r="AP20" s="289"/>
      <c r="AQ20" s="288">
        <v>13</v>
      </c>
      <c r="AR20" s="289"/>
      <c r="AS20" s="288">
        <v>14</v>
      </c>
      <c r="AT20" s="289"/>
      <c r="AU20" s="288">
        <v>15</v>
      </c>
      <c r="AV20" s="289"/>
      <c r="AW20" s="288">
        <v>16</v>
      </c>
      <c r="AX20" s="289"/>
      <c r="AY20" s="288">
        <v>17</v>
      </c>
      <c r="AZ20" s="289"/>
      <c r="BA20" s="288">
        <v>18</v>
      </c>
      <c r="BB20" s="289"/>
      <c r="BC20" s="288">
        <v>19</v>
      </c>
      <c r="BD20" s="289"/>
      <c r="BE20" s="288">
        <v>20</v>
      </c>
      <c r="BF20" s="289"/>
      <c r="BG20" s="288">
        <v>21</v>
      </c>
      <c r="BH20" s="289"/>
      <c r="BI20" s="288">
        <v>22</v>
      </c>
      <c r="BJ20" s="289"/>
      <c r="BK20" s="288">
        <v>23</v>
      </c>
      <c r="BL20" s="289"/>
      <c r="BM20" s="288">
        <v>24</v>
      </c>
      <c r="BN20" s="591"/>
      <c r="BO20" s="749"/>
      <c r="BP20" s="290"/>
    </row>
    <row r="21" spans="1:68" ht="13.5" thickTop="1">
      <c r="A21" s="95">
        <v>1</v>
      </c>
      <c r="B21" s="668" t="s">
        <v>102</v>
      </c>
      <c r="C21" s="669"/>
      <c r="D21" s="669"/>
      <c r="E21" s="669"/>
      <c r="F21" s="669"/>
      <c r="G21" s="669"/>
      <c r="H21" s="669"/>
      <c r="I21" s="669"/>
      <c r="J21" s="669"/>
      <c r="K21" s="669"/>
      <c r="L21" s="669"/>
      <c r="M21" s="669"/>
      <c r="N21" s="669"/>
      <c r="O21" s="669"/>
      <c r="P21" s="669"/>
      <c r="Q21" s="669"/>
      <c r="R21" s="723"/>
      <c r="S21" s="286" t="s">
        <v>162</v>
      </c>
      <c r="T21" s="270"/>
      <c r="U21" s="269" t="s">
        <v>162</v>
      </c>
      <c r="V21" s="270"/>
      <c r="W21" s="269" t="s">
        <v>162</v>
      </c>
      <c r="X21" s="270"/>
      <c r="Y21" s="269" t="s">
        <v>162</v>
      </c>
      <c r="Z21" s="270"/>
      <c r="AA21" s="269" t="s">
        <v>162</v>
      </c>
      <c r="AB21" s="270"/>
      <c r="AC21" s="269" t="s">
        <v>162</v>
      </c>
      <c r="AD21" s="270"/>
      <c r="AE21" s="269" t="s">
        <v>162</v>
      </c>
      <c r="AF21" s="270"/>
      <c r="AG21" s="269" t="s">
        <v>162</v>
      </c>
      <c r="AH21" s="270"/>
      <c r="AI21" s="269" t="s">
        <v>162</v>
      </c>
      <c r="AJ21" s="270"/>
      <c r="AK21" s="269" t="s">
        <v>162</v>
      </c>
      <c r="AL21" s="270"/>
      <c r="AM21" s="269" t="s">
        <v>162</v>
      </c>
      <c r="AN21" s="270"/>
      <c r="AO21" s="269" t="s">
        <v>162</v>
      </c>
      <c r="AP21" s="270"/>
      <c r="AQ21" s="269" t="s">
        <v>162</v>
      </c>
      <c r="AR21" s="270"/>
      <c r="AS21" s="724"/>
      <c r="AT21" s="725"/>
      <c r="AU21" s="724"/>
      <c r="AV21" s="725"/>
      <c r="AW21" s="277"/>
      <c r="AX21" s="278"/>
      <c r="AY21" s="277"/>
      <c r="AZ21" s="278"/>
      <c r="BA21" s="277"/>
      <c r="BB21" s="278"/>
      <c r="BC21" s="277"/>
      <c r="BD21" s="278"/>
      <c r="BE21" s="277"/>
      <c r="BF21" s="278"/>
      <c r="BG21" s="277"/>
      <c r="BH21" s="278"/>
      <c r="BI21" s="277"/>
      <c r="BJ21" s="278"/>
      <c r="BK21" s="277"/>
      <c r="BL21" s="278"/>
      <c r="BM21" s="277"/>
      <c r="BN21" s="287"/>
      <c r="BO21" s="747"/>
      <c r="BP21" s="748"/>
    </row>
    <row r="22" spans="1:68" ht="12.75">
      <c r="A22" s="97">
        <v>2</v>
      </c>
      <c r="B22" s="632" t="s">
        <v>103</v>
      </c>
      <c r="C22" s="633"/>
      <c r="D22" s="633"/>
      <c r="E22" s="633"/>
      <c r="F22" s="633"/>
      <c r="G22" s="633"/>
      <c r="H22" s="633"/>
      <c r="I22" s="633"/>
      <c r="J22" s="633"/>
      <c r="K22" s="633"/>
      <c r="L22" s="633"/>
      <c r="M22" s="633"/>
      <c r="N22" s="633"/>
      <c r="O22" s="633"/>
      <c r="P22" s="633"/>
      <c r="Q22" s="633"/>
      <c r="R22" s="634"/>
      <c r="S22" s="611" t="s">
        <v>162</v>
      </c>
      <c r="T22" s="612"/>
      <c r="U22" s="613" t="s">
        <v>162</v>
      </c>
      <c r="V22" s="612"/>
      <c r="W22" s="613" t="s">
        <v>162</v>
      </c>
      <c r="X22" s="612"/>
      <c r="Y22" s="613" t="s">
        <v>162</v>
      </c>
      <c r="Z22" s="612"/>
      <c r="AA22" s="613" t="s">
        <v>162</v>
      </c>
      <c r="AB22" s="612"/>
      <c r="AC22" s="613" t="s">
        <v>162</v>
      </c>
      <c r="AD22" s="612"/>
      <c r="AE22" s="613" t="s">
        <v>162</v>
      </c>
      <c r="AF22" s="612"/>
      <c r="AG22" s="613" t="s">
        <v>162</v>
      </c>
      <c r="AH22" s="612"/>
      <c r="AI22" s="613" t="s">
        <v>162</v>
      </c>
      <c r="AJ22" s="612"/>
      <c r="AK22" s="613" t="s">
        <v>162</v>
      </c>
      <c r="AL22" s="612"/>
      <c r="AM22" s="602"/>
      <c r="AN22" s="603"/>
      <c r="AO22" s="602"/>
      <c r="AP22" s="603"/>
      <c r="AQ22" s="602"/>
      <c r="AR22" s="603"/>
      <c r="AS22" s="602"/>
      <c r="AT22" s="603"/>
      <c r="AU22" s="602"/>
      <c r="AV22" s="603"/>
      <c r="AW22" s="602"/>
      <c r="AX22" s="603"/>
      <c r="AY22" s="602"/>
      <c r="AZ22" s="603"/>
      <c r="BA22" s="602"/>
      <c r="BB22" s="603"/>
      <c r="BC22" s="602"/>
      <c r="BD22" s="603"/>
      <c r="BE22" s="602"/>
      <c r="BF22" s="603"/>
      <c r="BG22" s="602"/>
      <c r="BH22" s="603"/>
      <c r="BI22" s="602"/>
      <c r="BJ22" s="603"/>
      <c r="BK22" s="602"/>
      <c r="BL22" s="603"/>
      <c r="BM22" s="602"/>
      <c r="BN22" s="604"/>
      <c r="BO22" s="747"/>
      <c r="BP22" s="748"/>
    </row>
    <row r="23" spans="1:68" ht="12.75">
      <c r="A23" s="97">
        <v>3</v>
      </c>
      <c r="B23" s="632" t="s">
        <v>124</v>
      </c>
      <c r="C23" s="633"/>
      <c r="D23" s="633"/>
      <c r="E23" s="633"/>
      <c r="F23" s="633"/>
      <c r="G23" s="633"/>
      <c r="H23" s="633"/>
      <c r="I23" s="633"/>
      <c r="J23" s="633"/>
      <c r="K23" s="633"/>
      <c r="L23" s="633"/>
      <c r="M23" s="633"/>
      <c r="N23" s="633"/>
      <c r="O23" s="633"/>
      <c r="P23" s="633"/>
      <c r="Q23" s="633"/>
      <c r="R23" s="634"/>
      <c r="S23" s="611" t="s">
        <v>162</v>
      </c>
      <c r="T23" s="612"/>
      <c r="U23" s="613" t="s">
        <v>162</v>
      </c>
      <c r="V23" s="612"/>
      <c r="W23" s="613" t="s">
        <v>162</v>
      </c>
      <c r="X23" s="612"/>
      <c r="Y23" s="613" t="s">
        <v>162</v>
      </c>
      <c r="Z23" s="612"/>
      <c r="AA23" s="602"/>
      <c r="AB23" s="603"/>
      <c r="AC23" s="602"/>
      <c r="AD23" s="603"/>
      <c r="AE23" s="602"/>
      <c r="AF23" s="603"/>
      <c r="AG23" s="602"/>
      <c r="AH23" s="603"/>
      <c r="AI23" s="602"/>
      <c r="AJ23" s="603"/>
      <c r="AK23" s="602"/>
      <c r="AL23" s="603"/>
      <c r="AM23" s="602"/>
      <c r="AN23" s="603"/>
      <c r="AO23" s="602"/>
      <c r="AP23" s="603"/>
      <c r="AQ23" s="602"/>
      <c r="AR23" s="603"/>
      <c r="AS23" s="602"/>
      <c r="AT23" s="603"/>
      <c r="AU23" s="602"/>
      <c r="AV23" s="603"/>
      <c r="AW23" s="602"/>
      <c r="AX23" s="603"/>
      <c r="AY23" s="602"/>
      <c r="AZ23" s="603"/>
      <c r="BA23" s="602"/>
      <c r="BB23" s="603"/>
      <c r="BC23" s="602"/>
      <c r="BD23" s="603"/>
      <c r="BE23" s="602"/>
      <c r="BF23" s="603"/>
      <c r="BG23" s="602"/>
      <c r="BH23" s="603"/>
      <c r="BI23" s="602"/>
      <c r="BJ23" s="603"/>
      <c r="BK23" s="602"/>
      <c r="BL23" s="603"/>
      <c r="BM23" s="602"/>
      <c r="BN23" s="604"/>
      <c r="BO23" s="747"/>
      <c r="BP23" s="748"/>
    </row>
    <row r="24" spans="1:68" ht="12.75">
      <c r="A24" s="97">
        <v>4</v>
      </c>
      <c r="B24" s="632" t="s">
        <v>123</v>
      </c>
      <c r="C24" s="633"/>
      <c r="D24" s="633"/>
      <c r="E24" s="633"/>
      <c r="F24" s="633"/>
      <c r="G24" s="633"/>
      <c r="H24" s="633"/>
      <c r="I24" s="633"/>
      <c r="J24" s="633"/>
      <c r="K24" s="633"/>
      <c r="L24" s="633"/>
      <c r="M24" s="633"/>
      <c r="N24" s="633"/>
      <c r="O24" s="633"/>
      <c r="P24" s="633"/>
      <c r="Q24" s="633"/>
      <c r="R24" s="634"/>
      <c r="S24" s="611" t="s">
        <v>162</v>
      </c>
      <c r="T24" s="612"/>
      <c r="U24" s="613" t="s">
        <v>162</v>
      </c>
      <c r="V24" s="612"/>
      <c r="W24" s="613" t="s">
        <v>162</v>
      </c>
      <c r="X24" s="612"/>
      <c r="Y24" s="613" t="s">
        <v>162</v>
      </c>
      <c r="Z24" s="612"/>
      <c r="AA24" s="613" t="s">
        <v>162</v>
      </c>
      <c r="AB24" s="612"/>
      <c r="AC24" s="613" t="s">
        <v>162</v>
      </c>
      <c r="AD24" s="612"/>
      <c r="AE24" s="613" t="s">
        <v>162</v>
      </c>
      <c r="AF24" s="612"/>
      <c r="AG24" s="613" t="s">
        <v>162</v>
      </c>
      <c r="AH24" s="612"/>
      <c r="AI24" s="613" t="s">
        <v>162</v>
      </c>
      <c r="AJ24" s="612"/>
      <c r="AK24" s="613" t="s">
        <v>162</v>
      </c>
      <c r="AL24" s="612"/>
      <c r="AM24" s="613" t="s">
        <v>162</v>
      </c>
      <c r="AN24" s="612"/>
      <c r="AO24" s="613" t="s">
        <v>162</v>
      </c>
      <c r="AP24" s="612"/>
      <c r="AQ24" s="613" t="s">
        <v>162</v>
      </c>
      <c r="AR24" s="612"/>
      <c r="AS24" s="613" t="s">
        <v>162</v>
      </c>
      <c r="AT24" s="612"/>
      <c r="AU24" s="613" t="s">
        <v>162</v>
      </c>
      <c r="AV24" s="612"/>
      <c r="AW24" s="613" t="s">
        <v>162</v>
      </c>
      <c r="AX24" s="612"/>
      <c r="AY24" s="613" t="s">
        <v>162</v>
      </c>
      <c r="AZ24" s="612"/>
      <c r="BA24" s="613" t="s">
        <v>162</v>
      </c>
      <c r="BB24" s="612"/>
      <c r="BC24" s="613" t="s">
        <v>162</v>
      </c>
      <c r="BD24" s="612"/>
      <c r="BE24" s="613" t="s">
        <v>162</v>
      </c>
      <c r="BF24" s="612"/>
      <c r="BG24" s="613" t="s">
        <v>162</v>
      </c>
      <c r="BH24" s="612"/>
      <c r="BI24" s="602"/>
      <c r="BJ24" s="603"/>
      <c r="BK24" s="602"/>
      <c r="BL24" s="603"/>
      <c r="BM24" s="602"/>
      <c r="BN24" s="604"/>
      <c r="BO24" s="747"/>
      <c r="BP24" s="748"/>
    </row>
    <row r="25" spans="1:68" ht="12.75">
      <c r="A25" s="97">
        <v>5</v>
      </c>
      <c r="B25" s="632" t="s">
        <v>125</v>
      </c>
      <c r="C25" s="633"/>
      <c r="D25" s="633"/>
      <c r="E25" s="633"/>
      <c r="F25" s="633"/>
      <c r="G25" s="633"/>
      <c r="H25" s="633"/>
      <c r="I25" s="633"/>
      <c r="J25" s="633"/>
      <c r="K25" s="633"/>
      <c r="L25" s="633"/>
      <c r="M25" s="633"/>
      <c r="N25" s="633"/>
      <c r="O25" s="633"/>
      <c r="P25" s="633"/>
      <c r="Q25" s="633"/>
      <c r="R25" s="634"/>
      <c r="S25" s="611" t="s">
        <v>162</v>
      </c>
      <c r="T25" s="612"/>
      <c r="U25" s="613" t="s">
        <v>162</v>
      </c>
      <c r="V25" s="612"/>
      <c r="W25" s="613" t="s">
        <v>162</v>
      </c>
      <c r="X25" s="612"/>
      <c r="Y25" s="613" t="s">
        <v>162</v>
      </c>
      <c r="Z25" s="612"/>
      <c r="AA25" s="613" t="s">
        <v>162</v>
      </c>
      <c r="AB25" s="612"/>
      <c r="AC25" s="613" t="s">
        <v>162</v>
      </c>
      <c r="AD25" s="612"/>
      <c r="AE25" s="613" t="s">
        <v>162</v>
      </c>
      <c r="AF25" s="612"/>
      <c r="AG25" s="602"/>
      <c r="AH25" s="603"/>
      <c r="AI25" s="602"/>
      <c r="AJ25" s="603"/>
      <c r="AK25" s="602"/>
      <c r="AL25" s="603"/>
      <c r="AM25" s="602"/>
      <c r="AN25" s="603"/>
      <c r="AO25" s="602"/>
      <c r="AP25" s="603"/>
      <c r="AQ25" s="602"/>
      <c r="AR25" s="603"/>
      <c r="AS25" s="602"/>
      <c r="AT25" s="603"/>
      <c r="AU25" s="602"/>
      <c r="AV25" s="603"/>
      <c r="AW25" s="602"/>
      <c r="AX25" s="603"/>
      <c r="AY25" s="602"/>
      <c r="AZ25" s="603"/>
      <c r="BA25" s="602"/>
      <c r="BB25" s="603"/>
      <c r="BC25" s="602"/>
      <c r="BD25" s="603"/>
      <c r="BE25" s="602"/>
      <c r="BF25" s="603"/>
      <c r="BG25" s="602"/>
      <c r="BH25" s="603"/>
      <c r="BI25" s="602"/>
      <c r="BJ25" s="603"/>
      <c r="BK25" s="602"/>
      <c r="BL25" s="603"/>
      <c r="BM25" s="602"/>
      <c r="BN25" s="604"/>
      <c r="BO25" s="747"/>
      <c r="BP25" s="748"/>
    </row>
    <row r="26" spans="1:68" ht="12.75">
      <c r="A26" s="118">
        <v>6</v>
      </c>
      <c r="B26" s="632" t="s">
        <v>126</v>
      </c>
      <c r="C26" s="633"/>
      <c r="D26" s="633"/>
      <c r="E26" s="633"/>
      <c r="F26" s="633"/>
      <c r="G26" s="633"/>
      <c r="H26" s="633"/>
      <c r="I26" s="633"/>
      <c r="J26" s="633"/>
      <c r="K26" s="633"/>
      <c r="L26" s="633"/>
      <c r="M26" s="633"/>
      <c r="N26" s="633"/>
      <c r="O26" s="633"/>
      <c r="P26" s="633"/>
      <c r="Q26" s="633"/>
      <c r="R26" s="634"/>
      <c r="S26" s="611" t="s">
        <v>162</v>
      </c>
      <c r="T26" s="612"/>
      <c r="U26" s="613" t="s">
        <v>162</v>
      </c>
      <c r="V26" s="612"/>
      <c r="W26" s="613" t="s">
        <v>162</v>
      </c>
      <c r="X26" s="612"/>
      <c r="Y26" s="613" t="s">
        <v>162</v>
      </c>
      <c r="Z26" s="612"/>
      <c r="AA26" s="613" t="s">
        <v>162</v>
      </c>
      <c r="AB26" s="612"/>
      <c r="AC26" s="613" t="s">
        <v>162</v>
      </c>
      <c r="AD26" s="612"/>
      <c r="AE26" s="613" t="s">
        <v>162</v>
      </c>
      <c r="AF26" s="612"/>
      <c r="AG26" s="613" t="s">
        <v>162</v>
      </c>
      <c r="AH26" s="612"/>
      <c r="AI26" s="602"/>
      <c r="AJ26" s="603"/>
      <c r="AK26" s="602"/>
      <c r="AL26" s="603"/>
      <c r="AM26" s="602"/>
      <c r="AN26" s="603"/>
      <c r="AO26" s="602"/>
      <c r="AP26" s="603"/>
      <c r="AQ26" s="602"/>
      <c r="AR26" s="603"/>
      <c r="AS26" s="602"/>
      <c r="AT26" s="603"/>
      <c r="AU26" s="602"/>
      <c r="AV26" s="603"/>
      <c r="AW26" s="602"/>
      <c r="AX26" s="603"/>
      <c r="AY26" s="602"/>
      <c r="AZ26" s="603"/>
      <c r="BA26" s="602"/>
      <c r="BB26" s="603"/>
      <c r="BC26" s="602"/>
      <c r="BD26" s="603"/>
      <c r="BE26" s="602"/>
      <c r="BF26" s="603"/>
      <c r="BG26" s="602"/>
      <c r="BH26" s="603"/>
      <c r="BI26" s="602"/>
      <c r="BJ26" s="603"/>
      <c r="BK26" s="602"/>
      <c r="BL26" s="603"/>
      <c r="BM26" s="602"/>
      <c r="BN26" s="604"/>
      <c r="BO26" s="747"/>
      <c r="BP26" s="748"/>
    </row>
    <row r="27" spans="1:68" ht="12.75">
      <c r="A27" s="97">
        <v>7</v>
      </c>
      <c r="B27" s="632" t="s">
        <v>104</v>
      </c>
      <c r="C27" s="633"/>
      <c r="D27" s="633"/>
      <c r="E27" s="633"/>
      <c r="F27" s="633"/>
      <c r="G27" s="633"/>
      <c r="H27" s="633"/>
      <c r="I27" s="633"/>
      <c r="J27" s="633"/>
      <c r="K27" s="633"/>
      <c r="L27" s="633"/>
      <c r="M27" s="633"/>
      <c r="N27" s="633"/>
      <c r="O27" s="633"/>
      <c r="P27" s="633"/>
      <c r="Q27" s="633"/>
      <c r="R27" s="634"/>
      <c r="S27" s="611" t="s">
        <v>162</v>
      </c>
      <c r="T27" s="612"/>
      <c r="U27" s="613" t="s">
        <v>162</v>
      </c>
      <c r="V27" s="612"/>
      <c r="W27" s="613" t="s">
        <v>162</v>
      </c>
      <c r="X27" s="612"/>
      <c r="Y27" s="613" t="s">
        <v>162</v>
      </c>
      <c r="Z27" s="612"/>
      <c r="AA27" s="613" t="s">
        <v>162</v>
      </c>
      <c r="AB27" s="612"/>
      <c r="AC27" s="613" t="s">
        <v>162</v>
      </c>
      <c r="AD27" s="612"/>
      <c r="AE27" s="613" t="s">
        <v>162</v>
      </c>
      <c r="AF27" s="612"/>
      <c r="AG27" s="613" t="s">
        <v>162</v>
      </c>
      <c r="AH27" s="612"/>
      <c r="AI27" s="613" t="s">
        <v>162</v>
      </c>
      <c r="AJ27" s="612"/>
      <c r="AK27" s="613" t="s">
        <v>162</v>
      </c>
      <c r="AL27" s="612"/>
      <c r="AM27" s="613" t="s">
        <v>162</v>
      </c>
      <c r="AN27" s="612"/>
      <c r="AO27" s="613" t="s">
        <v>162</v>
      </c>
      <c r="AP27" s="612"/>
      <c r="AQ27" s="613" t="s">
        <v>162</v>
      </c>
      <c r="AR27" s="612"/>
      <c r="AS27" s="613" t="s">
        <v>162</v>
      </c>
      <c r="AT27" s="612"/>
      <c r="AU27" s="613" t="s">
        <v>162</v>
      </c>
      <c r="AV27" s="612"/>
      <c r="AW27" s="613" t="s">
        <v>162</v>
      </c>
      <c r="AX27" s="612"/>
      <c r="AY27" s="613" t="s">
        <v>162</v>
      </c>
      <c r="AZ27" s="612"/>
      <c r="BA27" s="613" t="s">
        <v>162</v>
      </c>
      <c r="BB27" s="612"/>
      <c r="BC27" s="613" t="s">
        <v>162</v>
      </c>
      <c r="BD27" s="612"/>
      <c r="BE27" s="613" t="s">
        <v>162</v>
      </c>
      <c r="BF27" s="612"/>
      <c r="BG27" s="613" t="s">
        <v>162</v>
      </c>
      <c r="BH27" s="612"/>
      <c r="BI27" s="613" t="s">
        <v>162</v>
      </c>
      <c r="BJ27" s="612"/>
      <c r="BK27" s="602"/>
      <c r="BL27" s="603"/>
      <c r="BM27" s="602"/>
      <c r="BN27" s="756"/>
      <c r="BO27" s="747"/>
      <c r="BP27" s="748"/>
    </row>
    <row r="28" spans="1:68" ht="12.75">
      <c r="A28" s="118">
        <v>8</v>
      </c>
      <c r="B28" s="632" t="s">
        <v>127</v>
      </c>
      <c r="C28" s="633"/>
      <c r="D28" s="633"/>
      <c r="E28" s="633"/>
      <c r="F28" s="633"/>
      <c r="G28" s="633"/>
      <c r="H28" s="633"/>
      <c r="I28" s="633"/>
      <c r="J28" s="633"/>
      <c r="K28" s="633"/>
      <c r="L28" s="633"/>
      <c r="M28" s="633"/>
      <c r="N28" s="633"/>
      <c r="O28" s="633"/>
      <c r="P28" s="633"/>
      <c r="Q28" s="633"/>
      <c r="R28" s="634"/>
      <c r="S28" s="757"/>
      <c r="T28" s="603"/>
      <c r="U28" s="602"/>
      <c r="V28" s="603"/>
      <c r="W28" s="602"/>
      <c r="X28" s="603"/>
      <c r="Y28" s="602"/>
      <c r="Z28" s="603"/>
      <c r="AA28" s="602"/>
      <c r="AB28" s="603"/>
      <c r="AC28" s="602"/>
      <c r="AD28" s="603"/>
      <c r="AE28" s="602"/>
      <c r="AF28" s="603"/>
      <c r="AG28" s="602"/>
      <c r="AH28" s="603"/>
      <c r="AI28" s="602"/>
      <c r="AJ28" s="603"/>
      <c r="AK28" s="602"/>
      <c r="AL28" s="603"/>
      <c r="AM28" s="602"/>
      <c r="AN28" s="603"/>
      <c r="AO28" s="602"/>
      <c r="AP28" s="603"/>
      <c r="AQ28" s="602"/>
      <c r="AR28" s="603"/>
      <c r="AS28" s="602"/>
      <c r="AT28" s="603"/>
      <c r="AU28" s="602"/>
      <c r="AV28" s="603"/>
      <c r="AW28" s="602"/>
      <c r="AX28" s="603"/>
      <c r="AY28" s="602"/>
      <c r="AZ28" s="603"/>
      <c r="BA28" s="602"/>
      <c r="BB28" s="603"/>
      <c r="BC28" s="602"/>
      <c r="BD28" s="603"/>
      <c r="BE28" s="602"/>
      <c r="BF28" s="603"/>
      <c r="BG28" s="602"/>
      <c r="BH28" s="603"/>
      <c r="BI28" s="602"/>
      <c r="BJ28" s="603"/>
      <c r="BK28" s="602"/>
      <c r="BL28" s="603"/>
      <c r="BM28" s="602"/>
      <c r="BN28" s="604"/>
      <c r="BO28" s="747"/>
      <c r="BP28" s="748"/>
    </row>
    <row r="29" spans="1:68" ht="13.5" thickBot="1">
      <c r="A29" s="135">
        <v>9</v>
      </c>
      <c r="B29" s="693" t="s">
        <v>101</v>
      </c>
      <c r="C29" s="694"/>
      <c r="D29" s="694"/>
      <c r="E29" s="694"/>
      <c r="F29" s="694"/>
      <c r="G29" s="694"/>
      <c r="H29" s="694"/>
      <c r="I29" s="694"/>
      <c r="J29" s="694"/>
      <c r="K29" s="694"/>
      <c r="L29" s="694"/>
      <c r="M29" s="694"/>
      <c r="N29" s="694"/>
      <c r="O29" s="694"/>
      <c r="P29" s="694"/>
      <c r="Q29" s="694"/>
      <c r="R29" s="695"/>
      <c r="S29" s="420" t="s">
        <v>162</v>
      </c>
      <c r="T29" s="421"/>
      <c r="U29" s="422" t="s">
        <v>162</v>
      </c>
      <c r="V29" s="421"/>
      <c r="W29" s="422" t="s">
        <v>162</v>
      </c>
      <c r="X29" s="421"/>
      <c r="Y29" s="422" t="s">
        <v>162</v>
      </c>
      <c r="Z29" s="421"/>
      <c r="AA29" s="422" t="s">
        <v>162</v>
      </c>
      <c r="AB29" s="421"/>
      <c r="AC29" s="422" t="s">
        <v>162</v>
      </c>
      <c r="AD29" s="421"/>
      <c r="AE29" s="422" t="s">
        <v>162</v>
      </c>
      <c r="AF29" s="421"/>
      <c r="AG29" s="422" t="s">
        <v>162</v>
      </c>
      <c r="AH29" s="421"/>
      <c r="AI29" s="422" t="s">
        <v>162</v>
      </c>
      <c r="AJ29" s="421"/>
      <c r="AK29" s="422" t="s">
        <v>162</v>
      </c>
      <c r="AL29" s="421"/>
      <c r="AM29" s="422" t="s">
        <v>162</v>
      </c>
      <c r="AN29" s="421"/>
      <c r="AO29" s="422" t="s">
        <v>162</v>
      </c>
      <c r="AP29" s="421"/>
      <c r="AQ29" s="422" t="s">
        <v>162</v>
      </c>
      <c r="AR29" s="421"/>
      <c r="AS29" s="422" t="s">
        <v>162</v>
      </c>
      <c r="AT29" s="421"/>
      <c r="AU29" s="422" t="s">
        <v>162</v>
      </c>
      <c r="AV29" s="421"/>
      <c r="AW29" s="422" t="s">
        <v>162</v>
      </c>
      <c r="AX29" s="421"/>
      <c r="AY29" s="422" t="s">
        <v>162</v>
      </c>
      <c r="AZ29" s="421"/>
      <c r="BA29" s="422" t="s">
        <v>162</v>
      </c>
      <c r="BB29" s="421"/>
      <c r="BC29" s="422" t="s">
        <v>162</v>
      </c>
      <c r="BD29" s="421"/>
      <c r="BE29" s="605"/>
      <c r="BF29" s="606"/>
      <c r="BG29" s="605"/>
      <c r="BH29" s="606"/>
      <c r="BI29" s="250"/>
      <c r="BJ29" s="251"/>
      <c r="BK29" s="250"/>
      <c r="BL29" s="251"/>
      <c r="BM29" s="250"/>
      <c r="BN29" s="252"/>
      <c r="BO29" s="747"/>
      <c r="BP29" s="748"/>
    </row>
    <row r="30" spans="1:66" ht="14.25" thickBot="1" thickTop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94">
        <v>24</v>
      </c>
      <c r="T30" s="289"/>
      <c r="U30" s="288">
        <v>23</v>
      </c>
      <c r="V30" s="289"/>
      <c r="W30" s="288">
        <v>22</v>
      </c>
      <c r="X30" s="289"/>
      <c r="Y30" s="288">
        <v>21</v>
      </c>
      <c r="Z30" s="289"/>
      <c r="AA30" s="288">
        <v>20</v>
      </c>
      <c r="AB30" s="289"/>
      <c r="AC30" s="288">
        <v>19</v>
      </c>
      <c r="AD30" s="289"/>
      <c r="AE30" s="288">
        <v>18</v>
      </c>
      <c r="AF30" s="289"/>
      <c r="AG30" s="288">
        <v>17</v>
      </c>
      <c r="AH30" s="289"/>
      <c r="AI30" s="288">
        <v>16</v>
      </c>
      <c r="AJ30" s="289"/>
      <c r="AK30" s="288">
        <v>15</v>
      </c>
      <c r="AL30" s="289"/>
      <c r="AM30" s="288">
        <v>14</v>
      </c>
      <c r="AN30" s="289"/>
      <c r="AO30" s="288">
        <v>13</v>
      </c>
      <c r="AP30" s="289"/>
      <c r="AQ30" s="288">
        <v>12</v>
      </c>
      <c r="AR30" s="289"/>
      <c r="AS30" s="288">
        <v>11</v>
      </c>
      <c r="AT30" s="289"/>
      <c r="AU30" s="288">
        <v>10</v>
      </c>
      <c r="AV30" s="289"/>
      <c r="AW30" s="288">
        <v>9</v>
      </c>
      <c r="AX30" s="289"/>
      <c r="AY30" s="288">
        <v>8</v>
      </c>
      <c r="AZ30" s="289"/>
      <c r="BA30" s="288">
        <v>7</v>
      </c>
      <c r="BB30" s="289"/>
      <c r="BC30" s="288">
        <v>6</v>
      </c>
      <c r="BD30" s="289"/>
      <c r="BE30" s="288">
        <v>5</v>
      </c>
      <c r="BF30" s="289"/>
      <c r="BG30" s="288">
        <v>4</v>
      </c>
      <c r="BH30" s="289"/>
      <c r="BI30" s="288">
        <v>3</v>
      </c>
      <c r="BJ30" s="289"/>
      <c r="BK30" s="598">
        <v>2</v>
      </c>
      <c r="BL30" s="289"/>
      <c r="BM30" s="288">
        <v>1</v>
      </c>
      <c r="BN30" s="591"/>
    </row>
    <row r="31" spans="1:64" ht="13.5" thickTop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116"/>
      <c r="BD31" s="2"/>
      <c r="BE31" s="2"/>
      <c r="BF31" s="2"/>
      <c r="BG31" s="116"/>
      <c r="BH31" s="116"/>
      <c r="BI31" s="116" t="s">
        <v>34</v>
      </c>
      <c r="BJ31" s="2"/>
      <c r="BK31" s="2"/>
      <c r="BL31" s="2"/>
    </row>
    <row r="34" spans="1:42" ht="18.75">
      <c r="A34" s="24" t="s">
        <v>12</v>
      </c>
      <c r="AP34" s="3" t="s">
        <v>63</v>
      </c>
    </row>
    <row r="35" ht="16.5">
      <c r="A35" s="26" t="s">
        <v>49</v>
      </c>
    </row>
    <row r="36" ht="16.5">
      <c r="A36" s="26" t="s">
        <v>50</v>
      </c>
    </row>
    <row r="37" spans="49:53" ht="13.5" thickBot="1">
      <c r="AW37" s="131"/>
      <c r="AX37" s="131"/>
      <c r="AY37" s="131"/>
      <c r="AZ37" s="131"/>
      <c r="BA37" s="131"/>
    </row>
    <row r="38" spans="1:61" ht="20.25" thickBot="1" thickTop="1">
      <c r="A38" s="1" t="s">
        <v>51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70"/>
      <c r="AR38" s="232" t="s">
        <v>13</v>
      </c>
      <c r="AS38" s="233"/>
      <c r="AT38" s="233"/>
      <c r="AU38" s="233"/>
      <c r="AV38" s="234"/>
      <c r="AW38" s="559"/>
      <c r="AX38" s="560"/>
      <c r="AY38" s="560"/>
      <c r="AZ38" s="560"/>
      <c r="BA38" s="560"/>
      <c r="BB38" s="27"/>
      <c r="BC38" s="27"/>
      <c r="BD38" s="27"/>
      <c r="BE38" s="27"/>
      <c r="BF38" s="2"/>
      <c r="BG38" s="2"/>
      <c r="BH38" s="2"/>
      <c r="BI38" s="2"/>
    </row>
    <row r="39" spans="1:61" ht="13.5" thickTop="1">
      <c r="A39" s="463" t="s">
        <v>52</v>
      </c>
      <c r="B39" s="464"/>
      <c r="C39" s="465"/>
      <c r="D39" s="592" t="s">
        <v>16</v>
      </c>
      <c r="E39" s="593"/>
      <c r="F39" s="593"/>
      <c r="G39" s="593"/>
      <c r="H39" s="594"/>
      <c r="I39" s="478" t="s">
        <v>173</v>
      </c>
      <c r="J39" s="470"/>
      <c r="K39" s="470"/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/>
      <c r="W39" s="471"/>
      <c r="X39" s="28" t="s">
        <v>10</v>
      </c>
      <c r="Y39" s="592" t="s">
        <v>25</v>
      </c>
      <c r="Z39" s="593"/>
      <c r="AA39" s="593"/>
      <c r="AB39" s="593"/>
      <c r="AC39" s="594"/>
      <c r="AD39" s="71" t="s">
        <v>111</v>
      </c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3"/>
      <c r="AR39" s="595">
        <v>2</v>
      </c>
      <c r="AS39" s="596"/>
      <c r="AT39" s="29" t="s">
        <v>10</v>
      </c>
      <c r="AU39" s="596">
        <v>0</v>
      </c>
      <c r="AV39" s="597"/>
      <c r="AW39" s="570"/>
      <c r="AX39" s="571"/>
      <c r="AY39" s="31"/>
      <c r="AZ39" s="571"/>
      <c r="BA39" s="571"/>
      <c r="BB39" s="74"/>
      <c r="BC39" s="31"/>
      <c r="BD39" s="74"/>
      <c r="BE39" s="74"/>
      <c r="BF39" s="2"/>
      <c r="BG39" s="2"/>
      <c r="BH39" s="2"/>
      <c r="BI39" s="2"/>
    </row>
    <row r="40" spans="1:61" ht="12.75">
      <c r="A40" s="572" t="s">
        <v>53</v>
      </c>
      <c r="B40" s="573"/>
      <c r="C40" s="574"/>
      <c r="D40" s="575" t="s">
        <v>19</v>
      </c>
      <c r="E40" s="576"/>
      <c r="F40" s="576"/>
      <c r="G40" s="576"/>
      <c r="H40" s="577"/>
      <c r="I40" s="578" t="s">
        <v>123</v>
      </c>
      <c r="J40" s="587"/>
      <c r="K40" s="587"/>
      <c r="L40" s="587"/>
      <c r="M40" s="587"/>
      <c r="N40" s="587"/>
      <c r="O40" s="587"/>
      <c r="P40" s="587"/>
      <c r="Q40" s="587"/>
      <c r="R40" s="587"/>
      <c r="S40" s="587"/>
      <c r="T40" s="587"/>
      <c r="U40" s="587"/>
      <c r="V40" s="587"/>
      <c r="W40" s="588"/>
      <c r="X40" s="75" t="s">
        <v>10</v>
      </c>
      <c r="Y40" s="575" t="s">
        <v>26</v>
      </c>
      <c r="Z40" s="576"/>
      <c r="AA40" s="576"/>
      <c r="AB40" s="576"/>
      <c r="AC40" s="577"/>
      <c r="AD40" s="587" t="s">
        <v>125</v>
      </c>
      <c r="AE40" s="587"/>
      <c r="AF40" s="587"/>
      <c r="AG40" s="587"/>
      <c r="AH40" s="587"/>
      <c r="AI40" s="587"/>
      <c r="AJ40" s="587"/>
      <c r="AK40" s="587"/>
      <c r="AL40" s="587"/>
      <c r="AM40" s="587"/>
      <c r="AN40" s="587"/>
      <c r="AO40" s="587"/>
      <c r="AP40" s="587"/>
      <c r="AQ40" s="590"/>
      <c r="AR40" s="567">
        <v>4</v>
      </c>
      <c r="AS40" s="568"/>
      <c r="AT40" s="79" t="s">
        <v>10</v>
      </c>
      <c r="AU40" s="568">
        <v>1</v>
      </c>
      <c r="AV40" s="569"/>
      <c r="AW40" s="570"/>
      <c r="AX40" s="571"/>
      <c r="AY40" s="31"/>
      <c r="AZ40" s="571"/>
      <c r="BA40" s="571"/>
      <c r="BB40" s="74"/>
      <c r="BC40" s="31"/>
      <c r="BD40" s="74"/>
      <c r="BE40" s="74"/>
      <c r="BF40" s="2"/>
      <c r="BG40" s="2"/>
      <c r="BH40" s="2"/>
      <c r="BI40" s="2"/>
    </row>
    <row r="41" spans="1:61" ht="12.75">
      <c r="A41" s="572" t="s">
        <v>54</v>
      </c>
      <c r="B41" s="573"/>
      <c r="C41" s="574"/>
      <c r="D41" s="575" t="s">
        <v>20</v>
      </c>
      <c r="E41" s="576"/>
      <c r="F41" s="576"/>
      <c r="G41" s="576"/>
      <c r="H41" s="577"/>
      <c r="I41" s="578" t="s">
        <v>101</v>
      </c>
      <c r="J41" s="579"/>
      <c r="K41" s="579"/>
      <c r="L41" s="579"/>
      <c r="M41" s="579"/>
      <c r="N41" s="579"/>
      <c r="O41" s="579"/>
      <c r="P41" s="579"/>
      <c r="Q41" s="579"/>
      <c r="R41" s="579"/>
      <c r="S41" s="579"/>
      <c r="T41" s="579"/>
      <c r="U41" s="579"/>
      <c r="V41" s="579"/>
      <c r="W41" s="580"/>
      <c r="X41" s="80" t="s">
        <v>10</v>
      </c>
      <c r="Y41" s="575" t="s">
        <v>55</v>
      </c>
      <c r="Z41" s="576"/>
      <c r="AA41" s="576"/>
      <c r="AB41" s="576"/>
      <c r="AC41" s="577"/>
      <c r="AD41" s="76" t="s">
        <v>114</v>
      </c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8"/>
      <c r="AR41" s="567">
        <v>1</v>
      </c>
      <c r="AS41" s="568"/>
      <c r="AT41" s="79" t="s">
        <v>10</v>
      </c>
      <c r="AU41" s="568">
        <v>1</v>
      </c>
      <c r="AV41" s="569"/>
      <c r="AW41" s="570"/>
      <c r="AX41" s="571"/>
      <c r="AY41" s="31"/>
      <c r="AZ41" s="571"/>
      <c r="BA41" s="571"/>
      <c r="BB41" s="74"/>
      <c r="BC41" s="31"/>
      <c r="BD41" s="74"/>
      <c r="BE41" s="74"/>
      <c r="BF41" s="2"/>
      <c r="BG41" s="2"/>
      <c r="BH41" s="2"/>
      <c r="BI41" s="2"/>
    </row>
    <row r="42" spans="1:61" ht="13.5" thickBot="1">
      <c r="A42" s="448" t="s">
        <v>56</v>
      </c>
      <c r="B42" s="449"/>
      <c r="C42" s="450"/>
      <c r="D42" s="451" t="s">
        <v>17</v>
      </c>
      <c r="E42" s="452"/>
      <c r="F42" s="452"/>
      <c r="G42" s="452"/>
      <c r="H42" s="453"/>
      <c r="I42" s="477" t="s">
        <v>102</v>
      </c>
      <c r="J42" s="584"/>
      <c r="K42" s="584"/>
      <c r="L42" s="584"/>
      <c r="M42" s="584"/>
      <c r="N42" s="584"/>
      <c r="O42" s="584"/>
      <c r="P42" s="584"/>
      <c r="Q42" s="584"/>
      <c r="R42" s="584"/>
      <c r="S42" s="584"/>
      <c r="T42" s="584"/>
      <c r="U42" s="584"/>
      <c r="V42" s="584"/>
      <c r="W42" s="585"/>
      <c r="X42" s="32" t="s">
        <v>10</v>
      </c>
      <c r="Y42" s="451" t="s">
        <v>29</v>
      </c>
      <c r="Z42" s="452"/>
      <c r="AA42" s="452"/>
      <c r="AB42" s="452"/>
      <c r="AC42" s="453"/>
      <c r="AD42" s="225" t="s">
        <v>176</v>
      </c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2"/>
      <c r="AR42" s="581">
        <v>1</v>
      </c>
      <c r="AS42" s="582"/>
      <c r="AT42" s="33" t="s">
        <v>10</v>
      </c>
      <c r="AU42" s="582">
        <v>3</v>
      </c>
      <c r="AV42" s="583"/>
      <c r="AW42" s="570"/>
      <c r="AX42" s="571"/>
      <c r="AY42" s="31"/>
      <c r="AZ42" s="571"/>
      <c r="BA42" s="571"/>
      <c r="BB42" s="74"/>
      <c r="BC42" s="31"/>
      <c r="BD42" s="74"/>
      <c r="BE42" s="74"/>
      <c r="BF42" s="2"/>
      <c r="BG42" s="2"/>
      <c r="BH42" s="2"/>
      <c r="BI42" s="2"/>
    </row>
    <row r="43" spans="49:53" ht="14.25" thickBot="1" thickTop="1">
      <c r="AW43" s="131"/>
      <c r="AX43" s="131"/>
      <c r="AY43" s="131"/>
      <c r="AZ43" s="131"/>
      <c r="BA43" s="131"/>
    </row>
    <row r="44" spans="1:56" s="2" customFormat="1" ht="20.25" thickBot="1" thickTop="1">
      <c r="A44" s="24" t="s">
        <v>39</v>
      </c>
      <c r="AR44" s="232" t="s">
        <v>13</v>
      </c>
      <c r="AS44" s="233"/>
      <c r="AT44" s="233"/>
      <c r="AU44" s="233"/>
      <c r="AV44" s="234"/>
      <c r="AW44" s="232" t="s">
        <v>30</v>
      </c>
      <c r="AX44" s="233"/>
      <c r="AY44" s="233"/>
      <c r="AZ44" s="233"/>
      <c r="BA44" s="234"/>
      <c r="BB44" s="560"/>
      <c r="BC44" s="560"/>
      <c r="BD44" s="560"/>
    </row>
    <row r="45" spans="1:56" s="2" customFormat="1" ht="13.5" thickTop="1">
      <c r="A45" s="463" t="s">
        <v>41</v>
      </c>
      <c r="B45" s="464"/>
      <c r="C45" s="465"/>
      <c r="D45" s="565" t="s">
        <v>57</v>
      </c>
      <c r="E45" s="467"/>
      <c r="F45" s="467"/>
      <c r="G45" s="467"/>
      <c r="H45" s="468"/>
      <c r="I45" s="469" t="s">
        <v>173</v>
      </c>
      <c r="J45" s="472"/>
      <c r="K45" s="472"/>
      <c r="L45" s="472"/>
      <c r="M45" s="472"/>
      <c r="N45" s="472"/>
      <c r="O45" s="472"/>
      <c r="P45" s="472"/>
      <c r="Q45" s="472"/>
      <c r="R45" s="472"/>
      <c r="S45" s="472"/>
      <c r="T45" s="472"/>
      <c r="U45" s="472"/>
      <c r="V45" s="472"/>
      <c r="W45" s="566"/>
      <c r="X45" s="28" t="s">
        <v>10</v>
      </c>
      <c r="Y45" s="565" t="s">
        <v>58</v>
      </c>
      <c r="Z45" s="467"/>
      <c r="AA45" s="467"/>
      <c r="AB45" s="467"/>
      <c r="AC45" s="468"/>
      <c r="AD45" s="469" t="s">
        <v>176</v>
      </c>
      <c r="AE45" s="472"/>
      <c r="AF45" s="472"/>
      <c r="AG45" s="472"/>
      <c r="AH45" s="472"/>
      <c r="AI45" s="472"/>
      <c r="AJ45" s="472"/>
      <c r="AK45" s="472"/>
      <c r="AL45" s="472"/>
      <c r="AM45" s="472"/>
      <c r="AN45" s="472"/>
      <c r="AO45" s="472"/>
      <c r="AP45" s="472"/>
      <c r="AQ45" s="473"/>
      <c r="AR45" s="474">
        <v>3</v>
      </c>
      <c r="AS45" s="242"/>
      <c r="AT45" s="29" t="s">
        <v>10</v>
      </c>
      <c r="AU45" s="242">
        <v>2</v>
      </c>
      <c r="AV45" s="243"/>
      <c r="AW45" s="562" t="s">
        <v>183</v>
      </c>
      <c r="AX45" s="563"/>
      <c r="AY45" s="30" t="s">
        <v>10</v>
      </c>
      <c r="AZ45" s="563" t="s">
        <v>183</v>
      </c>
      <c r="BA45" s="564"/>
      <c r="BB45" s="241"/>
      <c r="BC45" s="241"/>
      <c r="BD45" s="31"/>
    </row>
    <row r="46" spans="1:56" s="2" customFormat="1" ht="13.5" thickBot="1">
      <c r="A46" s="448" t="s">
        <v>42</v>
      </c>
      <c r="B46" s="449"/>
      <c r="C46" s="450"/>
      <c r="D46" s="556" t="s">
        <v>59</v>
      </c>
      <c r="E46" s="452"/>
      <c r="F46" s="452"/>
      <c r="G46" s="452"/>
      <c r="H46" s="453"/>
      <c r="I46" s="454" t="s">
        <v>123</v>
      </c>
      <c r="J46" s="455"/>
      <c r="K46" s="455"/>
      <c r="L46" s="455"/>
      <c r="M46" s="455"/>
      <c r="N46" s="455"/>
      <c r="O46" s="455"/>
      <c r="P46" s="455"/>
      <c r="Q46" s="455"/>
      <c r="R46" s="455"/>
      <c r="S46" s="455"/>
      <c r="T46" s="455"/>
      <c r="U46" s="455"/>
      <c r="V46" s="455"/>
      <c r="W46" s="456"/>
      <c r="X46" s="32" t="s">
        <v>10</v>
      </c>
      <c r="Y46" s="556" t="s">
        <v>60</v>
      </c>
      <c r="Z46" s="452"/>
      <c r="AA46" s="452"/>
      <c r="AB46" s="452"/>
      <c r="AC46" s="453"/>
      <c r="AD46" s="454" t="s">
        <v>101</v>
      </c>
      <c r="AE46" s="455"/>
      <c r="AF46" s="455"/>
      <c r="AG46" s="455"/>
      <c r="AH46" s="455"/>
      <c r="AI46" s="455"/>
      <c r="AJ46" s="455"/>
      <c r="AK46" s="455"/>
      <c r="AL46" s="455"/>
      <c r="AM46" s="455"/>
      <c r="AN46" s="455"/>
      <c r="AO46" s="455"/>
      <c r="AP46" s="455"/>
      <c r="AQ46" s="457"/>
      <c r="AR46" s="447">
        <v>2</v>
      </c>
      <c r="AS46" s="230"/>
      <c r="AT46" s="33" t="s">
        <v>10</v>
      </c>
      <c r="AU46" s="230">
        <v>4</v>
      </c>
      <c r="AV46" s="231"/>
      <c r="AW46" s="447" t="s">
        <v>183</v>
      </c>
      <c r="AX46" s="230"/>
      <c r="AY46" s="34" t="s">
        <v>10</v>
      </c>
      <c r="AZ46" s="230" t="s">
        <v>183</v>
      </c>
      <c r="BA46" s="231"/>
      <c r="BB46" s="241"/>
      <c r="BC46" s="241"/>
      <c r="BD46" s="31"/>
    </row>
    <row r="47" spans="36:56" s="2" customFormat="1" ht="14.25" thickBot="1" thickTop="1">
      <c r="AJ47" s="132"/>
      <c r="AK47" s="132"/>
      <c r="AL47" s="132"/>
      <c r="AM47" s="132"/>
      <c r="AN47" s="132"/>
      <c r="AO47" s="132"/>
      <c r="AP47" s="132"/>
      <c r="AQ47" s="132"/>
      <c r="AR47" s="133"/>
      <c r="AS47" s="132"/>
      <c r="AT47" s="134"/>
      <c r="AU47" s="133"/>
      <c r="AV47" s="132"/>
      <c r="AW47" s="133"/>
      <c r="AX47" s="132"/>
      <c r="AY47" s="134"/>
      <c r="AZ47" s="133"/>
      <c r="BA47" s="132"/>
      <c r="BB47" s="31"/>
      <c r="BC47" s="31"/>
      <c r="BD47" s="31"/>
    </row>
    <row r="48" spans="1:58" s="2" customFormat="1" ht="20.25" thickBot="1" thickTop="1">
      <c r="A48" s="24" t="s">
        <v>40</v>
      </c>
      <c r="AR48" s="232" t="s">
        <v>13</v>
      </c>
      <c r="AS48" s="233"/>
      <c r="AT48" s="233"/>
      <c r="AU48" s="233"/>
      <c r="AV48" s="234"/>
      <c r="AW48" s="232" t="s">
        <v>30</v>
      </c>
      <c r="AX48" s="233"/>
      <c r="AY48" s="233"/>
      <c r="AZ48" s="233"/>
      <c r="BA48" s="233"/>
      <c r="BB48" s="559"/>
      <c r="BC48" s="560"/>
      <c r="BD48" s="560"/>
      <c r="BE48" s="560"/>
      <c r="BF48" s="560"/>
    </row>
    <row r="49" spans="1:58" s="2" customFormat="1" ht="14.25" thickBot="1" thickTop="1">
      <c r="A49" s="429" t="s">
        <v>43</v>
      </c>
      <c r="B49" s="399"/>
      <c r="C49" s="400"/>
      <c r="D49" s="430" t="s">
        <v>61</v>
      </c>
      <c r="E49" s="431"/>
      <c r="F49" s="431"/>
      <c r="G49" s="431"/>
      <c r="H49" s="432"/>
      <c r="I49" s="758" t="s">
        <v>173</v>
      </c>
      <c r="J49" s="434"/>
      <c r="K49" s="434"/>
      <c r="L49" s="434"/>
      <c r="M49" s="434"/>
      <c r="N49" s="434"/>
      <c r="O49" s="434"/>
      <c r="P49" s="434"/>
      <c r="Q49" s="434"/>
      <c r="R49" s="434"/>
      <c r="S49" s="434"/>
      <c r="T49" s="434"/>
      <c r="U49" s="434"/>
      <c r="V49" s="434"/>
      <c r="W49" s="435"/>
      <c r="X49" s="35" t="s">
        <v>10</v>
      </c>
      <c r="Y49" s="430" t="s">
        <v>62</v>
      </c>
      <c r="Z49" s="431"/>
      <c r="AA49" s="431"/>
      <c r="AB49" s="431"/>
      <c r="AC49" s="432"/>
      <c r="AD49" s="433" t="s">
        <v>101</v>
      </c>
      <c r="AE49" s="434"/>
      <c r="AF49" s="434"/>
      <c r="AG49" s="434"/>
      <c r="AH49" s="434"/>
      <c r="AI49" s="434"/>
      <c r="AJ49" s="434"/>
      <c r="AK49" s="434"/>
      <c r="AL49" s="434"/>
      <c r="AM49" s="434"/>
      <c r="AN49" s="434"/>
      <c r="AO49" s="434"/>
      <c r="AP49" s="434"/>
      <c r="AQ49" s="436"/>
      <c r="AR49" s="437">
        <v>5</v>
      </c>
      <c r="AS49" s="244"/>
      <c r="AT49" s="36" t="s">
        <v>10</v>
      </c>
      <c r="AU49" s="244">
        <v>1</v>
      </c>
      <c r="AV49" s="245"/>
      <c r="AW49" s="437" t="s">
        <v>183</v>
      </c>
      <c r="AX49" s="244"/>
      <c r="AY49" s="36" t="s">
        <v>10</v>
      </c>
      <c r="AZ49" s="244" t="s">
        <v>183</v>
      </c>
      <c r="BA49" s="244"/>
      <c r="BB49" s="561"/>
      <c r="BC49" s="241"/>
      <c r="BD49" s="31"/>
      <c r="BE49" s="241"/>
      <c r="BF49" s="241"/>
    </row>
    <row r="50" ht="13.5" thickTop="1"/>
  </sheetData>
  <sheetProtection/>
  <mergeCells count="560">
    <mergeCell ref="BC25:BD25"/>
    <mergeCell ref="BE25:BF25"/>
    <mergeCell ref="AZ41:BA41"/>
    <mergeCell ref="AY30:AZ30"/>
    <mergeCell ref="BA30:BB30"/>
    <mergeCell ref="AY29:AZ29"/>
    <mergeCell ref="BE28:BF28"/>
    <mergeCell ref="AY25:AZ25"/>
    <mergeCell ref="BA25:BB25"/>
    <mergeCell ref="AU49:AV49"/>
    <mergeCell ref="AW49:AX49"/>
    <mergeCell ref="AZ49:BA49"/>
    <mergeCell ref="BB49:BC49"/>
    <mergeCell ref="BA28:BB28"/>
    <mergeCell ref="AU45:AV45"/>
    <mergeCell ref="AW45:AX45"/>
    <mergeCell ref="AZ45:BA45"/>
    <mergeCell ref="BB45:BC45"/>
    <mergeCell ref="BE49:BF49"/>
    <mergeCell ref="D46:H46"/>
    <mergeCell ref="I46:W46"/>
    <mergeCell ref="Y46:AC46"/>
    <mergeCell ref="AD46:AQ46"/>
    <mergeCell ref="AR46:AS46"/>
    <mergeCell ref="BB48:BF48"/>
    <mergeCell ref="AW48:BA48"/>
    <mergeCell ref="AU46:AV46"/>
    <mergeCell ref="AR49:AS49"/>
    <mergeCell ref="A49:C49"/>
    <mergeCell ref="D49:H49"/>
    <mergeCell ref="I49:W49"/>
    <mergeCell ref="Y49:AC49"/>
    <mergeCell ref="AD49:AQ49"/>
    <mergeCell ref="BB46:BC46"/>
    <mergeCell ref="A46:C46"/>
    <mergeCell ref="AW46:AX46"/>
    <mergeCell ref="AZ46:BA46"/>
    <mergeCell ref="AR48:AV48"/>
    <mergeCell ref="A45:C45"/>
    <mergeCell ref="D45:H45"/>
    <mergeCell ref="I45:W45"/>
    <mergeCell ref="Y45:AC45"/>
    <mergeCell ref="AD45:AQ45"/>
    <mergeCell ref="AR45:AS45"/>
    <mergeCell ref="AU41:AV41"/>
    <mergeCell ref="AW41:AX41"/>
    <mergeCell ref="AR44:AV44"/>
    <mergeCell ref="AW44:BA44"/>
    <mergeCell ref="BB44:BD44"/>
    <mergeCell ref="AR42:AS42"/>
    <mergeCell ref="AU42:AV42"/>
    <mergeCell ref="AW42:AX42"/>
    <mergeCell ref="AZ42:BA42"/>
    <mergeCell ref="AR41:AS41"/>
    <mergeCell ref="A42:C42"/>
    <mergeCell ref="D42:H42"/>
    <mergeCell ref="I42:W42"/>
    <mergeCell ref="Y42:AC42"/>
    <mergeCell ref="A40:C40"/>
    <mergeCell ref="D40:H40"/>
    <mergeCell ref="A41:C41"/>
    <mergeCell ref="D41:H41"/>
    <mergeCell ref="I41:W41"/>
    <mergeCell ref="Y41:AC41"/>
    <mergeCell ref="I40:W40"/>
    <mergeCell ref="Y40:AC40"/>
    <mergeCell ref="AW40:AX40"/>
    <mergeCell ref="AZ40:BA40"/>
    <mergeCell ref="BI30:BJ30"/>
    <mergeCell ref="AD40:AQ40"/>
    <mergeCell ref="AR40:AS40"/>
    <mergeCell ref="AU40:AV40"/>
    <mergeCell ref="BG30:BH30"/>
    <mergeCell ref="AI30:AJ30"/>
    <mergeCell ref="AK30:AL30"/>
    <mergeCell ref="AM30:AN30"/>
    <mergeCell ref="AA29:AB29"/>
    <mergeCell ref="AC29:AD29"/>
    <mergeCell ref="AE29:AF29"/>
    <mergeCell ref="BM30:BN30"/>
    <mergeCell ref="AQ30:AR30"/>
    <mergeCell ref="AS30:AT30"/>
    <mergeCell ref="AU30:AV30"/>
    <mergeCell ref="AW30:AX30"/>
    <mergeCell ref="BC30:BD30"/>
    <mergeCell ref="BE30:BF30"/>
    <mergeCell ref="AG30:AH30"/>
    <mergeCell ref="BK30:BL30"/>
    <mergeCell ref="BM29:BN29"/>
    <mergeCell ref="AQ29:AR29"/>
    <mergeCell ref="AS29:AT29"/>
    <mergeCell ref="BC29:BD29"/>
    <mergeCell ref="BE29:BF29"/>
    <mergeCell ref="AU29:AV29"/>
    <mergeCell ref="AW29:AX29"/>
    <mergeCell ref="AO30:AP30"/>
    <mergeCell ref="BO29:BP29"/>
    <mergeCell ref="BA29:BB29"/>
    <mergeCell ref="BO28:BP28"/>
    <mergeCell ref="S30:T30"/>
    <mergeCell ref="U30:V30"/>
    <mergeCell ref="W30:X30"/>
    <mergeCell ref="Y30:Z30"/>
    <mergeCell ref="AA30:AB30"/>
    <mergeCell ref="AC30:AD30"/>
    <mergeCell ref="AE30:AF30"/>
    <mergeCell ref="BG28:BH28"/>
    <mergeCell ref="BI28:BJ28"/>
    <mergeCell ref="AW28:AX28"/>
    <mergeCell ref="BK28:BL28"/>
    <mergeCell ref="BG29:BH29"/>
    <mergeCell ref="BI29:BJ29"/>
    <mergeCell ref="BK29:BL29"/>
    <mergeCell ref="AY28:AZ28"/>
    <mergeCell ref="B29:R29"/>
    <mergeCell ref="S29:T29"/>
    <mergeCell ref="U29:V29"/>
    <mergeCell ref="W29:X29"/>
    <mergeCell ref="Y29:Z29"/>
    <mergeCell ref="AU28:AV28"/>
    <mergeCell ref="AI28:AJ28"/>
    <mergeCell ref="AK28:AL28"/>
    <mergeCell ref="AS28:AT28"/>
    <mergeCell ref="AK29:AL29"/>
    <mergeCell ref="AM27:AN27"/>
    <mergeCell ref="AO27:AP27"/>
    <mergeCell ref="BE27:BF27"/>
    <mergeCell ref="AG29:AH29"/>
    <mergeCell ref="AI29:AJ29"/>
    <mergeCell ref="AM28:AN28"/>
    <mergeCell ref="AO28:AP28"/>
    <mergeCell ref="AQ28:AR28"/>
    <mergeCell ref="AM29:AN29"/>
    <mergeCell ref="AO29:AP29"/>
    <mergeCell ref="AW27:AX27"/>
    <mergeCell ref="AY27:AZ27"/>
    <mergeCell ref="BA27:BB27"/>
    <mergeCell ref="BC27:BD27"/>
    <mergeCell ref="AQ27:AR27"/>
    <mergeCell ref="AS27:AT27"/>
    <mergeCell ref="BO27:BP27"/>
    <mergeCell ref="B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BM28:BN28"/>
    <mergeCell ref="BC28:BD28"/>
    <mergeCell ref="BK27:BL27"/>
    <mergeCell ref="BI27:BJ27"/>
    <mergeCell ref="BI26:BJ26"/>
    <mergeCell ref="BM27:BN27"/>
    <mergeCell ref="BC26:BD26"/>
    <mergeCell ref="BE26:BF26"/>
    <mergeCell ref="AI26:AJ26"/>
    <mergeCell ref="AK26:AL26"/>
    <mergeCell ref="AM26:AN26"/>
    <mergeCell ref="AI27:AJ27"/>
    <mergeCell ref="AK27:AL27"/>
    <mergeCell ref="BG27:BH27"/>
    <mergeCell ref="AU26:AV26"/>
    <mergeCell ref="AY26:AZ26"/>
    <mergeCell ref="BA26:BB26"/>
    <mergeCell ref="AU27:AV27"/>
    <mergeCell ref="AE27:AF27"/>
    <mergeCell ref="B27:R27"/>
    <mergeCell ref="S27:T27"/>
    <mergeCell ref="U27:V27"/>
    <mergeCell ref="W27:X27"/>
    <mergeCell ref="AG27:AH27"/>
    <mergeCell ref="Y27:Z27"/>
    <mergeCell ref="AA27:AB27"/>
    <mergeCell ref="AC27:AD27"/>
    <mergeCell ref="AG25:AH25"/>
    <mergeCell ref="BO25:BP25"/>
    <mergeCell ref="BG25:BH25"/>
    <mergeCell ref="BI25:BJ25"/>
    <mergeCell ref="BK25:BL25"/>
    <mergeCell ref="BM25:BN25"/>
    <mergeCell ref="AU25:AV25"/>
    <mergeCell ref="AW25:AX25"/>
    <mergeCell ref="AM25:AN25"/>
    <mergeCell ref="AQ25:AR25"/>
    <mergeCell ref="AS25:AT25"/>
    <mergeCell ref="AI25:AJ25"/>
    <mergeCell ref="AK25:AL25"/>
    <mergeCell ref="AO25:AP25"/>
    <mergeCell ref="BG26:BH26"/>
    <mergeCell ref="W26:X26"/>
    <mergeCell ref="AO26:AP26"/>
    <mergeCell ref="AC26:AD26"/>
    <mergeCell ref="AE26:AF26"/>
    <mergeCell ref="AA26:AB26"/>
    <mergeCell ref="AG26:AH26"/>
    <mergeCell ref="AQ26:AR26"/>
    <mergeCell ref="AS26:AT26"/>
    <mergeCell ref="AW26:AX26"/>
    <mergeCell ref="BO24:BP24"/>
    <mergeCell ref="BK22:BL22"/>
    <mergeCell ref="BO26:BP26"/>
    <mergeCell ref="BM26:BN26"/>
    <mergeCell ref="BK26:BL26"/>
    <mergeCell ref="BM23:BN23"/>
    <mergeCell ref="BO23:BP23"/>
    <mergeCell ref="BI22:BJ22"/>
    <mergeCell ref="BE23:BF23"/>
    <mergeCell ref="BG23:BH23"/>
    <mergeCell ref="BI23:BJ23"/>
    <mergeCell ref="BK24:BL24"/>
    <mergeCell ref="BM24:BN24"/>
    <mergeCell ref="BG21:BH21"/>
    <mergeCell ref="BI21:BJ21"/>
    <mergeCell ref="BK21:BL21"/>
    <mergeCell ref="BK23:BL23"/>
    <mergeCell ref="BO21:BP21"/>
    <mergeCell ref="BE24:BF24"/>
    <mergeCell ref="BG24:BH24"/>
    <mergeCell ref="BI24:BJ24"/>
    <mergeCell ref="BE22:BF22"/>
    <mergeCell ref="BG22:BH22"/>
    <mergeCell ref="BM20:BN20"/>
    <mergeCell ref="BM22:BN22"/>
    <mergeCell ref="BO22:BP22"/>
    <mergeCell ref="BO20:BP20"/>
    <mergeCell ref="BE17:BF17"/>
    <mergeCell ref="BL17:BM17"/>
    <mergeCell ref="BN17:BO17"/>
    <mergeCell ref="BP17:BQ17"/>
    <mergeCell ref="A18:BF18"/>
    <mergeCell ref="BE21:BF21"/>
    <mergeCell ref="AP17:AQ17"/>
    <mergeCell ref="AR17:AS17"/>
    <mergeCell ref="AU17:AV17"/>
    <mergeCell ref="BM21:BN21"/>
    <mergeCell ref="BE20:BF20"/>
    <mergeCell ref="BG20:BH20"/>
    <mergeCell ref="BI20:BJ20"/>
    <mergeCell ref="AZ17:BA17"/>
    <mergeCell ref="BB17:BC17"/>
    <mergeCell ref="BK20:BL20"/>
    <mergeCell ref="AC17:AD17"/>
    <mergeCell ref="AF17:AG17"/>
    <mergeCell ref="AH17:AI17"/>
    <mergeCell ref="AK17:AL17"/>
    <mergeCell ref="AK16:AL16"/>
    <mergeCell ref="AM16:AN16"/>
    <mergeCell ref="AM17:AN17"/>
    <mergeCell ref="BG18:BK18"/>
    <mergeCell ref="BL18:BM18"/>
    <mergeCell ref="BN18:BO18"/>
    <mergeCell ref="AW17:AX17"/>
    <mergeCell ref="BL16:BM16"/>
    <mergeCell ref="BN16:BO16"/>
    <mergeCell ref="S16:T16"/>
    <mergeCell ref="V16:W16"/>
    <mergeCell ref="X16:Y16"/>
    <mergeCell ref="AA16:AB16"/>
    <mergeCell ref="AC16:AD16"/>
    <mergeCell ref="AZ16:BA16"/>
    <mergeCell ref="AF16:AG16"/>
    <mergeCell ref="AH16:AI16"/>
    <mergeCell ref="BP16:BQ16"/>
    <mergeCell ref="B17:R17"/>
    <mergeCell ref="S17:T17"/>
    <mergeCell ref="V17:W17"/>
    <mergeCell ref="X17:Y17"/>
    <mergeCell ref="AA17:AB17"/>
    <mergeCell ref="AP16:AQ16"/>
    <mergeCell ref="AR16:AS16"/>
    <mergeCell ref="BG16:BH16"/>
    <mergeCell ref="BJ16:BK16"/>
    <mergeCell ref="BE15:BF15"/>
    <mergeCell ref="BG15:BH15"/>
    <mergeCell ref="BJ15:BK15"/>
    <mergeCell ref="BL15:BM15"/>
    <mergeCell ref="BJ14:BK14"/>
    <mergeCell ref="BL14:BM14"/>
    <mergeCell ref="BE13:BF13"/>
    <mergeCell ref="BG13:BH13"/>
    <mergeCell ref="BJ13:BK13"/>
    <mergeCell ref="BL13:BM13"/>
    <mergeCell ref="BE14:BF14"/>
    <mergeCell ref="BG14:BH14"/>
    <mergeCell ref="BN13:BO13"/>
    <mergeCell ref="BP13:BQ13"/>
    <mergeCell ref="BN15:BO15"/>
    <mergeCell ref="BP15:BQ15"/>
    <mergeCell ref="BE12:BF12"/>
    <mergeCell ref="BG12:BH12"/>
    <mergeCell ref="BJ12:BK12"/>
    <mergeCell ref="BL12:BM12"/>
    <mergeCell ref="BN14:BO14"/>
    <mergeCell ref="BP14:BQ14"/>
    <mergeCell ref="BN11:BO11"/>
    <mergeCell ref="BP11:BQ11"/>
    <mergeCell ref="BN10:BO10"/>
    <mergeCell ref="BP10:BQ10"/>
    <mergeCell ref="BN8:BO8"/>
    <mergeCell ref="BP12:BQ12"/>
    <mergeCell ref="BN12:BO12"/>
    <mergeCell ref="BE10:BF10"/>
    <mergeCell ref="BG10:BH10"/>
    <mergeCell ref="BE11:BF11"/>
    <mergeCell ref="BG11:BH11"/>
    <mergeCell ref="BJ11:BK11"/>
    <mergeCell ref="BL11:BM11"/>
    <mergeCell ref="BJ10:BK10"/>
    <mergeCell ref="BL10:BM10"/>
    <mergeCell ref="A5:BQ5"/>
    <mergeCell ref="A6:BQ6"/>
    <mergeCell ref="BE9:BF9"/>
    <mergeCell ref="BG9:BH9"/>
    <mergeCell ref="BJ9:BK9"/>
    <mergeCell ref="BL9:BM9"/>
    <mergeCell ref="AR8:AV8"/>
    <mergeCell ref="AW8:BA8"/>
    <mergeCell ref="BN9:BO9"/>
    <mergeCell ref="BP9:BQ9"/>
    <mergeCell ref="A1:BQ1"/>
    <mergeCell ref="A2:BQ2"/>
    <mergeCell ref="A3:BQ3"/>
    <mergeCell ref="A4:BQ4"/>
    <mergeCell ref="AH8:AL8"/>
    <mergeCell ref="AM8:AQ8"/>
    <mergeCell ref="BB8:BF8"/>
    <mergeCell ref="BG8:BK8"/>
    <mergeCell ref="BL8:BM8"/>
    <mergeCell ref="BP8:BQ8"/>
    <mergeCell ref="AP11:AQ11"/>
    <mergeCell ref="AR11:AS11"/>
    <mergeCell ref="A8:R8"/>
    <mergeCell ref="S8:W8"/>
    <mergeCell ref="X8:AB8"/>
    <mergeCell ref="AC8:AG8"/>
    <mergeCell ref="AF9:AG9"/>
    <mergeCell ref="AH9:AI9"/>
    <mergeCell ref="AK9:AL9"/>
    <mergeCell ref="AK10:AL10"/>
    <mergeCell ref="AW11:AX11"/>
    <mergeCell ref="AH10:AI10"/>
    <mergeCell ref="AP10:AQ10"/>
    <mergeCell ref="AR10:AS10"/>
    <mergeCell ref="BB11:BC11"/>
    <mergeCell ref="B11:R11"/>
    <mergeCell ref="S11:T11"/>
    <mergeCell ref="V11:W11"/>
    <mergeCell ref="AZ11:BA11"/>
    <mergeCell ref="AM11:AN11"/>
    <mergeCell ref="AW9:AX9"/>
    <mergeCell ref="AU9:AV9"/>
    <mergeCell ref="AR12:AS12"/>
    <mergeCell ref="AU12:AV12"/>
    <mergeCell ref="B10:R10"/>
    <mergeCell ref="S10:T10"/>
    <mergeCell ref="V10:W10"/>
    <mergeCell ref="AC10:AD10"/>
    <mergeCell ref="X11:Y11"/>
    <mergeCell ref="AA11:AB11"/>
    <mergeCell ref="BB9:BC9"/>
    <mergeCell ref="AW12:AX12"/>
    <mergeCell ref="AZ10:BA10"/>
    <mergeCell ref="AC12:AD12"/>
    <mergeCell ref="AF12:AG12"/>
    <mergeCell ref="AF10:AG10"/>
    <mergeCell ref="AM9:AN9"/>
    <mergeCell ref="AP9:AQ9"/>
    <mergeCell ref="AR9:AS9"/>
    <mergeCell ref="AZ9:BA9"/>
    <mergeCell ref="AZ12:BA12"/>
    <mergeCell ref="BB12:BC12"/>
    <mergeCell ref="AP12:AQ12"/>
    <mergeCell ref="AM12:AN12"/>
    <mergeCell ref="AU10:AV10"/>
    <mergeCell ref="AH11:AI11"/>
    <mergeCell ref="AW10:AX10"/>
    <mergeCell ref="AU11:AV11"/>
    <mergeCell ref="AK11:AL11"/>
    <mergeCell ref="BB10:BC10"/>
    <mergeCell ref="AM10:AN10"/>
    <mergeCell ref="X9:Y9"/>
    <mergeCell ref="AA9:AB9"/>
    <mergeCell ref="AC9:AD9"/>
    <mergeCell ref="AH15:AI15"/>
    <mergeCell ref="AK15:AL15"/>
    <mergeCell ref="X14:Y14"/>
    <mergeCell ref="AA14:AB14"/>
    <mergeCell ref="AC14:AD14"/>
    <mergeCell ref="AC15:AD15"/>
    <mergeCell ref="AG21:AH21"/>
    <mergeCell ref="AY20:AZ20"/>
    <mergeCell ref="BA20:BB20"/>
    <mergeCell ref="AK20:AL20"/>
    <mergeCell ref="AO20:AP20"/>
    <mergeCell ref="B9:R9"/>
    <mergeCell ref="V13:W13"/>
    <mergeCell ref="AU16:AV16"/>
    <mergeCell ref="AW16:AX16"/>
    <mergeCell ref="AM15:AN15"/>
    <mergeCell ref="BC21:BD21"/>
    <mergeCell ref="AK21:AL21"/>
    <mergeCell ref="BC20:BD20"/>
    <mergeCell ref="AW20:AX20"/>
    <mergeCell ref="AS20:AT20"/>
    <mergeCell ref="AU20:AV20"/>
    <mergeCell ref="BB13:BC13"/>
    <mergeCell ref="AF15:AG15"/>
    <mergeCell ref="BB15:BC15"/>
    <mergeCell ref="AR15:AS15"/>
    <mergeCell ref="AU15:AV15"/>
    <mergeCell ref="AF14:AG14"/>
    <mergeCell ref="AZ14:BA14"/>
    <mergeCell ref="BB14:BC14"/>
    <mergeCell ref="AP15:AQ15"/>
    <mergeCell ref="AM14:AN14"/>
    <mergeCell ref="AZ13:BA13"/>
    <mergeCell ref="AO21:AP21"/>
    <mergeCell ref="AE20:AF20"/>
    <mergeCell ref="AG20:AH20"/>
    <mergeCell ref="AI20:AJ20"/>
    <mergeCell ref="AQ20:AR20"/>
    <mergeCell ref="AY21:AZ21"/>
    <mergeCell ref="BA21:BB21"/>
    <mergeCell ref="AQ21:AR21"/>
    <mergeCell ref="AS21:AT21"/>
    <mergeCell ref="AF13:AG13"/>
    <mergeCell ref="AH13:AI13"/>
    <mergeCell ref="AW14:AX14"/>
    <mergeCell ref="AR13:AS13"/>
    <mergeCell ref="AP14:AQ14"/>
    <mergeCell ref="AK13:AL13"/>
    <mergeCell ref="AM24:AN24"/>
    <mergeCell ref="AO24:AP24"/>
    <mergeCell ref="AH14:AI14"/>
    <mergeCell ref="AK14:AL14"/>
    <mergeCell ref="AU13:AV13"/>
    <mergeCell ref="AW13:AX13"/>
    <mergeCell ref="AU21:AV21"/>
    <mergeCell ref="AW21:AX21"/>
    <mergeCell ref="AM21:AN21"/>
    <mergeCell ref="AM20:AN20"/>
    <mergeCell ref="AE25:AF25"/>
    <mergeCell ref="AA25:AB25"/>
    <mergeCell ref="AC24:AD24"/>
    <mergeCell ref="AE24:AF24"/>
    <mergeCell ref="AU24:AV24"/>
    <mergeCell ref="AW24:AX24"/>
    <mergeCell ref="AQ24:AR24"/>
    <mergeCell ref="AS24:AT24"/>
    <mergeCell ref="AI24:AJ24"/>
    <mergeCell ref="AK24:AL24"/>
    <mergeCell ref="S24:T24"/>
    <mergeCell ref="U24:V24"/>
    <mergeCell ref="W24:X24"/>
    <mergeCell ref="Y24:Z24"/>
    <mergeCell ref="AG24:AH24"/>
    <mergeCell ref="Y23:Z23"/>
    <mergeCell ref="AA23:AB23"/>
    <mergeCell ref="AA24:AB24"/>
    <mergeCell ref="AC23:AD23"/>
    <mergeCell ref="AE23:AF23"/>
    <mergeCell ref="AA12:AB12"/>
    <mergeCell ref="A20:R20"/>
    <mergeCell ref="AC13:AD13"/>
    <mergeCell ref="AA13:AB13"/>
    <mergeCell ref="S20:T20"/>
    <mergeCell ref="AA20:AB20"/>
    <mergeCell ref="AC20:AD20"/>
    <mergeCell ref="V15:W15"/>
    <mergeCell ref="X15:Y15"/>
    <mergeCell ref="AA15:AB15"/>
    <mergeCell ref="U20:V20"/>
    <mergeCell ref="W20:X20"/>
    <mergeCell ref="Y20:Z20"/>
    <mergeCell ref="B14:R14"/>
    <mergeCell ref="B15:R15"/>
    <mergeCell ref="S14:T14"/>
    <mergeCell ref="V14:W14"/>
    <mergeCell ref="S15:T15"/>
    <mergeCell ref="S19:AD19"/>
    <mergeCell ref="B16:R16"/>
    <mergeCell ref="AI21:AJ21"/>
    <mergeCell ref="AA21:AB21"/>
    <mergeCell ref="AC21:AD21"/>
    <mergeCell ref="B12:R12"/>
    <mergeCell ref="X12:Y12"/>
    <mergeCell ref="B13:R13"/>
    <mergeCell ref="X13:Y13"/>
    <mergeCell ref="S12:T12"/>
    <mergeCell ref="V12:W12"/>
    <mergeCell ref="S13:T13"/>
    <mergeCell ref="B21:R21"/>
    <mergeCell ref="U21:V21"/>
    <mergeCell ref="W21:X21"/>
    <mergeCell ref="Y21:Z21"/>
    <mergeCell ref="S21:T21"/>
    <mergeCell ref="AG22:AH22"/>
    <mergeCell ref="Y22:Z22"/>
    <mergeCell ref="AA22:AB22"/>
    <mergeCell ref="AE22:AF22"/>
    <mergeCell ref="AE21:AF21"/>
    <mergeCell ref="B22:R22"/>
    <mergeCell ref="S22:T22"/>
    <mergeCell ref="U22:V22"/>
    <mergeCell ref="W22:X22"/>
    <mergeCell ref="AC22:AD22"/>
    <mergeCell ref="AI22:AJ22"/>
    <mergeCell ref="BA23:BB23"/>
    <mergeCell ref="BC23:BD23"/>
    <mergeCell ref="AU22:AV22"/>
    <mergeCell ref="AQ22:AR22"/>
    <mergeCell ref="AO22:AP22"/>
    <mergeCell ref="AK22:AL22"/>
    <mergeCell ref="AQ23:AR23"/>
    <mergeCell ref="AS23:AT23"/>
    <mergeCell ref="AM23:AN23"/>
    <mergeCell ref="AO23:AP23"/>
    <mergeCell ref="AG23:AH23"/>
    <mergeCell ref="AI23:AJ23"/>
    <mergeCell ref="U23:V23"/>
    <mergeCell ref="W23:X23"/>
    <mergeCell ref="BA22:BB22"/>
    <mergeCell ref="BC22:BD22"/>
    <mergeCell ref="AW22:AX22"/>
    <mergeCell ref="AY22:AZ22"/>
    <mergeCell ref="AM22:AN22"/>
    <mergeCell ref="AS22:AT22"/>
    <mergeCell ref="AR38:AV38"/>
    <mergeCell ref="AW38:BA38"/>
    <mergeCell ref="AW39:AX39"/>
    <mergeCell ref="AR39:AS39"/>
    <mergeCell ref="AU39:AV39"/>
    <mergeCell ref="A39:C39"/>
    <mergeCell ref="D39:H39"/>
    <mergeCell ref="I39:W39"/>
    <mergeCell ref="Y39:AC39"/>
    <mergeCell ref="AZ39:BA39"/>
    <mergeCell ref="B25:R25"/>
    <mergeCell ref="S26:T26"/>
    <mergeCell ref="U26:V26"/>
    <mergeCell ref="S25:T25"/>
    <mergeCell ref="U25:V25"/>
    <mergeCell ref="AC25:AD25"/>
    <mergeCell ref="W25:X25"/>
    <mergeCell ref="Y25:Z25"/>
    <mergeCell ref="B26:R26"/>
    <mergeCell ref="Y26:Z26"/>
    <mergeCell ref="AY24:AZ24"/>
    <mergeCell ref="BA24:BB24"/>
    <mergeCell ref="BC24:BD24"/>
    <mergeCell ref="B24:R24"/>
    <mergeCell ref="AU23:AV23"/>
    <mergeCell ref="AW23:AX23"/>
    <mergeCell ref="AY23:AZ23"/>
    <mergeCell ref="AK23:AL23"/>
    <mergeCell ref="B23:R23"/>
    <mergeCell ref="S23:T23"/>
  </mergeCells>
  <printOptions horizontalCentered="1"/>
  <pageMargins left="0.3937007874015748" right="0.3937007874015748" top="0.3937007874015748" bottom="0.5905511811023623" header="0.31496062992125984" footer="0.31496062992125984"/>
  <pageSetup horizontalDpi="300" verticalDpi="300" orientation="landscape" paperSize="9" r:id="rId1"/>
  <rowBreaks count="1" manualBreakCount="1">
    <brk id="31" max="255" man="1"/>
  </rowBreaks>
  <colBreaks count="1" manualBreakCount="1">
    <brk id="6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Q81"/>
  <sheetViews>
    <sheetView showGridLines="0" zoomScalePageLayoutView="0" workbookViewId="0" topLeftCell="A60">
      <selection activeCell="A81" sqref="A81:C81"/>
    </sheetView>
  </sheetViews>
  <sheetFormatPr defaultColWidth="9.140625" defaultRowHeight="12.75"/>
  <cols>
    <col min="1" max="1" width="3.00390625" style="0" customWidth="1"/>
    <col min="2" max="69" width="1.7109375" style="0" customWidth="1"/>
  </cols>
  <sheetData>
    <row r="1" spans="1:69" ht="19.5">
      <c r="A1" s="503" t="s">
        <v>0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3"/>
      <c r="Y1" s="503"/>
      <c r="Z1" s="503"/>
      <c r="AA1" s="503"/>
      <c r="AB1" s="503"/>
      <c r="AC1" s="503"/>
      <c r="AD1" s="503"/>
      <c r="AE1" s="503"/>
      <c r="AF1" s="503"/>
      <c r="AG1" s="503"/>
      <c r="AH1" s="503"/>
      <c r="AI1" s="503"/>
      <c r="AJ1" s="503"/>
      <c r="AK1" s="503"/>
      <c r="AL1" s="503"/>
      <c r="AM1" s="503"/>
      <c r="AN1" s="503"/>
      <c r="AO1" s="503"/>
      <c r="AP1" s="503"/>
      <c r="AQ1" s="503"/>
      <c r="AR1" s="503"/>
      <c r="AS1" s="503"/>
      <c r="AT1" s="503"/>
      <c r="AU1" s="503"/>
      <c r="AV1" s="503"/>
      <c r="AW1" s="503"/>
      <c r="AX1" s="503"/>
      <c r="AY1" s="503"/>
      <c r="AZ1" s="503"/>
      <c r="BA1" s="503"/>
      <c r="BB1" s="503"/>
      <c r="BC1" s="503"/>
      <c r="BD1" s="503"/>
      <c r="BE1" s="503"/>
      <c r="BF1" s="503"/>
      <c r="BG1" s="503"/>
      <c r="BH1" s="503"/>
      <c r="BI1" s="503"/>
      <c r="BJ1" s="503"/>
      <c r="BK1" s="503"/>
      <c r="BL1" s="503"/>
      <c r="BM1" s="503"/>
      <c r="BN1" s="503"/>
      <c r="BO1" s="503"/>
      <c r="BP1" s="503"/>
      <c r="BQ1" s="503"/>
    </row>
    <row r="2" spans="1:69" ht="12.75">
      <c r="A2" s="504" t="s">
        <v>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  <c r="AA2" s="504"/>
      <c r="AB2" s="504"/>
      <c r="AC2" s="504"/>
      <c r="AD2" s="504"/>
      <c r="AE2" s="504"/>
      <c r="AF2" s="504"/>
      <c r="AG2" s="504"/>
      <c r="AH2" s="504"/>
      <c r="AI2" s="504"/>
      <c r="AJ2" s="504"/>
      <c r="AK2" s="504"/>
      <c r="AL2" s="504"/>
      <c r="AM2" s="504"/>
      <c r="AN2" s="504"/>
      <c r="AO2" s="504"/>
      <c r="AP2" s="504"/>
      <c r="AQ2" s="504"/>
      <c r="AR2" s="504"/>
      <c r="AS2" s="504"/>
      <c r="AT2" s="504"/>
      <c r="AU2" s="504"/>
      <c r="AV2" s="504"/>
      <c r="AW2" s="504"/>
      <c r="AX2" s="504"/>
      <c r="AY2" s="504"/>
      <c r="AZ2" s="504"/>
      <c r="BA2" s="504"/>
      <c r="BB2" s="504"/>
      <c r="BC2" s="504"/>
      <c r="BD2" s="504"/>
      <c r="BE2" s="504"/>
      <c r="BF2" s="504"/>
      <c r="BG2" s="504"/>
      <c r="BH2" s="504"/>
      <c r="BI2" s="504"/>
      <c r="BJ2" s="504"/>
      <c r="BK2" s="504"/>
      <c r="BL2" s="504"/>
      <c r="BM2" s="504"/>
      <c r="BN2" s="504"/>
      <c r="BO2" s="504"/>
      <c r="BP2" s="504"/>
      <c r="BQ2" s="504"/>
    </row>
    <row r="3" spans="1:69" ht="12.75">
      <c r="A3" s="505" t="s">
        <v>2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  <c r="AA3" s="505"/>
      <c r="AB3" s="505"/>
      <c r="AC3" s="505"/>
      <c r="AD3" s="505"/>
      <c r="AE3" s="505"/>
      <c r="AF3" s="505"/>
      <c r="AG3" s="505"/>
      <c r="AH3" s="505"/>
      <c r="AI3" s="505"/>
      <c r="AJ3" s="505"/>
      <c r="AK3" s="505"/>
      <c r="AL3" s="505"/>
      <c r="AM3" s="505"/>
      <c r="AN3" s="505"/>
      <c r="AO3" s="505"/>
      <c r="AP3" s="505"/>
      <c r="AQ3" s="505"/>
      <c r="AR3" s="505"/>
      <c r="AS3" s="505"/>
      <c r="AT3" s="505"/>
      <c r="AU3" s="505"/>
      <c r="AV3" s="505"/>
      <c r="AW3" s="505"/>
      <c r="AX3" s="505"/>
      <c r="AY3" s="505"/>
      <c r="AZ3" s="505"/>
      <c r="BA3" s="505"/>
      <c r="BB3" s="505"/>
      <c r="BC3" s="505"/>
      <c r="BD3" s="505"/>
      <c r="BE3" s="505"/>
      <c r="BF3" s="505"/>
      <c r="BG3" s="505"/>
      <c r="BH3" s="505"/>
      <c r="BI3" s="505"/>
      <c r="BJ3" s="505"/>
      <c r="BK3" s="505"/>
      <c r="BL3" s="505"/>
      <c r="BM3" s="505"/>
      <c r="BN3" s="505"/>
      <c r="BO3" s="505"/>
      <c r="BP3" s="505"/>
      <c r="BQ3" s="505"/>
    </row>
    <row r="4" spans="1:69" ht="12.75">
      <c r="A4" s="505" t="s">
        <v>3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5"/>
      <c r="AN4" s="505"/>
      <c r="AO4" s="505"/>
      <c r="AP4" s="505"/>
      <c r="AQ4" s="505"/>
      <c r="AR4" s="505"/>
      <c r="AS4" s="505"/>
      <c r="AT4" s="505"/>
      <c r="AU4" s="505"/>
      <c r="AV4" s="505"/>
      <c r="AW4" s="505"/>
      <c r="AX4" s="505"/>
      <c r="AY4" s="505"/>
      <c r="AZ4" s="505"/>
      <c r="BA4" s="505"/>
      <c r="BB4" s="505"/>
      <c r="BC4" s="505"/>
      <c r="BD4" s="505"/>
      <c r="BE4" s="505"/>
      <c r="BF4" s="505"/>
      <c r="BG4" s="505"/>
      <c r="BH4" s="505"/>
      <c r="BI4" s="505"/>
      <c r="BJ4" s="505"/>
      <c r="BK4" s="505"/>
      <c r="BL4" s="505"/>
      <c r="BM4" s="505"/>
      <c r="BN4" s="505"/>
      <c r="BO4" s="505"/>
      <c r="BP4" s="505"/>
      <c r="BQ4" s="505"/>
    </row>
    <row r="5" spans="1:69" ht="12.75">
      <c r="A5" s="502" t="s">
        <v>4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502"/>
      <c r="AF5" s="502"/>
      <c r="AG5" s="502"/>
      <c r="AH5" s="502"/>
      <c r="AI5" s="502"/>
      <c r="AJ5" s="502"/>
      <c r="AK5" s="502"/>
      <c r="AL5" s="502"/>
      <c r="AM5" s="502"/>
      <c r="AN5" s="502"/>
      <c r="AO5" s="502"/>
      <c r="AP5" s="502"/>
      <c r="AQ5" s="502"/>
      <c r="AR5" s="502"/>
      <c r="AS5" s="502"/>
      <c r="AT5" s="502"/>
      <c r="AU5" s="502"/>
      <c r="AV5" s="502"/>
      <c r="AW5" s="502"/>
      <c r="AX5" s="502"/>
      <c r="AY5" s="502"/>
      <c r="AZ5" s="502"/>
      <c r="BA5" s="502"/>
      <c r="BB5" s="502"/>
      <c r="BC5" s="502"/>
      <c r="BD5" s="502"/>
      <c r="BE5" s="502"/>
      <c r="BF5" s="502"/>
      <c r="BG5" s="502"/>
      <c r="BH5" s="502"/>
      <c r="BI5" s="502"/>
      <c r="BJ5" s="502"/>
      <c r="BK5" s="502"/>
      <c r="BL5" s="502"/>
      <c r="BM5" s="502"/>
      <c r="BN5" s="502"/>
      <c r="BO5" s="502"/>
      <c r="BP5" s="502"/>
      <c r="BQ5" s="502"/>
    </row>
    <row r="7" spans="1:69" ht="27.75">
      <c r="A7" s="558" t="s">
        <v>38</v>
      </c>
      <c r="B7" s="558"/>
      <c r="C7" s="558"/>
      <c r="D7" s="558"/>
      <c r="E7" s="558"/>
      <c r="F7" s="558"/>
      <c r="G7" s="558"/>
      <c r="H7" s="558"/>
      <c r="I7" s="558"/>
      <c r="J7" s="558"/>
      <c r="K7" s="558"/>
      <c r="L7" s="558"/>
      <c r="M7" s="558"/>
      <c r="N7" s="558"/>
      <c r="O7" s="558"/>
      <c r="P7" s="558"/>
      <c r="Q7" s="558"/>
      <c r="R7" s="558"/>
      <c r="S7" s="558"/>
      <c r="T7" s="558"/>
      <c r="U7" s="558"/>
      <c r="V7" s="558"/>
      <c r="W7" s="558"/>
      <c r="X7" s="558"/>
      <c r="Y7" s="558"/>
      <c r="Z7" s="558"/>
      <c r="AA7" s="558"/>
      <c r="AB7" s="558"/>
      <c r="AC7" s="558"/>
      <c r="AD7" s="558"/>
      <c r="AE7" s="558"/>
      <c r="AF7" s="558"/>
      <c r="AG7" s="558"/>
      <c r="AH7" s="558"/>
      <c r="AI7" s="558"/>
      <c r="AJ7" s="558"/>
      <c r="AK7" s="558"/>
      <c r="AL7" s="558"/>
      <c r="AM7" s="558"/>
      <c r="AN7" s="558"/>
      <c r="AO7" s="558"/>
      <c r="AP7" s="558"/>
      <c r="AQ7" s="558"/>
      <c r="AR7" s="558"/>
      <c r="AS7" s="558"/>
      <c r="AT7" s="558"/>
      <c r="AU7" s="558"/>
      <c r="AV7" s="558"/>
      <c r="AW7" s="558"/>
      <c r="AX7" s="558"/>
      <c r="AY7" s="558"/>
      <c r="AZ7" s="558"/>
      <c r="BA7" s="558"/>
      <c r="BB7" s="558"/>
      <c r="BC7" s="558"/>
      <c r="BD7" s="558"/>
      <c r="BE7" s="558"/>
      <c r="BF7" s="558"/>
      <c r="BG7" s="558"/>
      <c r="BH7" s="558"/>
      <c r="BI7" s="558"/>
      <c r="BJ7" s="558"/>
      <c r="BK7" s="558"/>
      <c r="BL7" s="558"/>
      <c r="BM7" s="558"/>
      <c r="BN7" s="558"/>
      <c r="BO7" s="558"/>
      <c r="BP7" s="558"/>
      <c r="BQ7" s="558"/>
    </row>
    <row r="8" spans="1:61" ht="27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</row>
    <row r="9" spans="1:61" ht="19.5" thickBot="1">
      <c r="A9" s="1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3"/>
      <c r="AL9" s="2"/>
      <c r="AM9" s="2"/>
      <c r="AN9" s="3"/>
      <c r="AO9" s="2"/>
      <c r="AP9" s="2"/>
      <c r="AQ9" s="3"/>
      <c r="AR9" s="2"/>
      <c r="AS9" s="83"/>
      <c r="AT9" s="2"/>
      <c r="AU9" s="3"/>
      <c r="AV9" s="2"/>
      <c r="AW9" s="2"/>
      <c r="AX9" s="25" t="s">
        <v>65</v>
      </c>
      <c r="AY9" s="2"/>
      <c r="AZ9" s="2"/>
      <c r="BA9" s="83"/>
      <c r="BB9" s="3"/>
      <c r="BC9" s="2"/>
      <c r="BD9" s="2"/>
      <c r="BE9" s="2"/>
      <c r="BF9" s="2"/>
      <c r="BG9" s="2"/>
      <c r="BH9" s="3"/>
      <c r="BI9" s="2"/>
    </row>
    <row r="10" spans="1:69" s="2" customFormat="1" ht="14.25" thickBot="1" thickTop="1">
      <c r="A10" s="232" t="s">
        <v>66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4"/>
      <c r="S10" s="4">
        <v>1</v>
      </c>
      <c r="T10" s="5"/>
      <c r="U10" s="5"/>
      <c r="V10" s="5"/>
      <c r="W10" s="5"/>
      <c r="X10" s="6">
        <v>2</v>
      </c>
      <c r="Y10" s="5"/>
      <c r="Z10" s="5"/>
      <c r="AA10" s="5"/>
      <c r="AB10" s="5"/>
      <c r="AC10" s="6">
        <v>3</v>
      </c>
      <c r="AD10" s="5"/>
      <c r="AE10" s="5"/>
      <c r="AF10" s="5"/>
      <c r="AG10" s="5"/>
      <c r="AH10" s="6">
        <v>4</v>
      </c>
      <c r="AI10" s="5"/>
      <c r="AJ10" s="5"/>
      <c r="AK10" s="5"/>
      <c r="AL10" s="5"/>
      <c r="AM10" s="6">
        <v>5</v>
      </c>
      <c r="AN10" s="5"/>
      <c r="AO10" s="5"/>
      <c r="AP10" s="5"/>
      <c r="AQ10" s="5"/>
      <c r="AR10" s="6">
        <v>6</v>
      </c>
      <c r="AS10" s="5"/>
      <c r="AT10" s="5"/>
      <c r="AU10" s="5"/>
      <c r="AV10" s="7"/>
      <c r="AW10" s="5">
        <v>7</v>
      </c>
      <c r="AX10" s="5"/>
      <c r="AY10" s="5"/>
      <c r="AZ10" s="5"/>
      <c r="BA10" s="7"/>
      <c r="BB10" s="6">
        <v>8</v>
      </c>
      <c r="BC10" s="5"/>
      <c r="BD10" s="5"/>
      <c r="BE10" s="5"/>
      <c r="BF10" s="5"/>
      <c r="BG10" s="6">
        <v>9</v>
      </c>
      <c r="BH10" s="5"/>
      <c r="BI10" s="5"/>
      <c r="BJ10" s="5"/>
      <c r="BK10" s="8"/>
      <c r="BL10" s="393" t="s">
        <v>7</v>
      </c>
      <c r="BM10" s="394"/>
      <c r="BN10" s="393" t="s">
        <v>8</v>
      </c>
      <c r="BO10" s="394"/>
      <c r="BP10" s="393" t="s">
        <v>9</v>
      </c>
      <c r="BQ10" s="394"/>
    </row>
    <row r="11" spans="1:69" s="2" customFormat="1" ht="13.5" thickTop="1">
      <c r="A11" s="95">
        <v>1</v>
      </c>
      <c r="B11" s="785" t="s">
        <v>128</v>
      </c>
      <c r="C11" s="786"/>
      <c r="D11" s="786"/>
      <c r="E11" s="786"/>
      <c r="F11" s="786"/>
      <c r="G11" s="786"/>
      <c r="H11" s="786"/>
      <c r="I11" s="786"/>
      <c r="J11" s="786"/>
      <c r="K11" s="786"/>
      <c r="L11" s="786"/>
      <c r="M11" s="786"/>
      <c r="N11" s="786"/>
      <c r="O11" s="786"/>
      <c r="P11" s="786"/>
      <c r="Q11" s="786"/>
      <c r="R11" s="787"/>
      <c r="S11" s="117"/>
      <c r="T11" s="39"/>
      <c r="U11" s="39"/>
      <c r="V11" s="39"/>
      <c r="W11" s="39"/>
      <c r="X11" s="788">
        <v>1</v>
      </c>
      <c r="Y11" s="789"/>
      <c r="Z11" s="208" t="s">
        <v>10</v>
      </c>
      <c r="AA11" s="789">
        <v>8</v>
      </c>
      <c r="AB11" s="790"/>
      <c r="AC11" s="731">
        <v>0</v>
      </c>
      <c r="AD11" s="729"/>
      <c r="AE11" s="154" t="s">
        <v>10</v>
      </c>
      <c r="AF11" s="729">
        <v>5</v>
      </c>
      <c r="AG11" s="730"/>
      <c r="AH11" s="731">
        <v>2</v>
      </c>
      <c r="AI11" s="729"/>
      <c r="AJ11" s="154" t="s">
        <v>10</v>
      </c>
      <c r="AK11" s="729">
        <v>5</v>
      </c>
      <c r="AL11" s="730"/>
      <c r="AM11" s="681">
        <v>6</v>
      </c>
      <c r="AN11" s="682"/>
      <c r="AO11" s="196" t="s">
        <v>10</v>
      </c>
      <c r="AP11" s="682">
        <v>0</v>
      </c>
      <c r="AQ11" s="684"/>
      <c r="AR11" s="717">
        <v>3</v>
      </c>
      <c r="AS11" s="718"/>
      <c r="AT11" s="9" t="s">
        <v>10</v>
      </c>
      <c r="AU11" s="718">
        <v>3</v>
      </c>
      <c r="AV11" s="719"/>
      <c r="AW11" s="731">
        <v>1</v>
      </c>
      <c r="AX11" s="729"/>
      <c r="AY11" s="174" t="s">
        <v>10</v>
      </c>
      <c r="AZ11" s="729">
        <v>9</v>
      </c>
      <c r="BA11" s="730"/>
      <c r="BB11" s="731">
        <v>3</v>
      </c>
      <c r="BC11" s="729"/>
      <c r="BD11" s="174" t="s">
        <v>10</v>
      </c>
      <c r="BE11" s="729">
        <v>9</v>
      </c>
      <c r="BF11" s="729"/>
      <c r="BG11" s="731">
        <v>1</v>
      </c>
      <c r="BH11" s="729"/>
      <c r="BI11" s="174" t="s">
        <v>10</v>
      </c>
      <c r="BJ11" s="729">
        <v>5</v>
      </c>
      <c r="BK11" s="732"/>
      <c r="BL11" s="679">
        <f aca="true" t="shared" si="0" ref="BL11:BL19">SUM(N11+S11+X11+AC11+AH11+AM11+AR11+AW11+BB11+BG11)</f>
        <v>17</v>
      </c>
      <c r="BM11" s="678"/>
      <c r="BN11" s="679">
        <f aca="true" t="shared" si="1" ref="BN11:BN19">SUM(Q11+V11+AA11+AF11+AK11+AP11+AU11+AZ11+BE11+BJ11)</f>
        <v>44</v>
      </c>
      <c r="BO11" s="678"/>
      <c r="BP11" s="791">
        <v>4</v>
      </c>
      <c r="BQ11" s="792"/>
    </row>
    <row r="12" spans="1:69" s="2" customFormat="1" ht="12.75">
      <c r="A12" s="97">
        <v>2</v>
      </c>
      <c r="B12" s="793" t="s">
        <v>129</v>
      </c>
      <c r="C12" s="794"/>
      <c r="D12" s="794"/>
      <c r="E12" s="794"/>
      <c r="F12" s="794"/>
      <c r="G12" s="794"/>
      <c r="H12" s="794"/>
      <c r="I12" s="794"/>
      <c r="J12" s="794"/>
      <c r="K12" s="794"/>
      <c r="L12" s="794"/>
      <c r="M12" s="794"/>
      <c r="N12" s="794"/>
      <c r="O12" s="794"/>
      <c r="P12" s="794"/>
      <c r="Q12" s="794"/>
      <c r="R12" s="795"/>
      <c r="S12" s="825">
        <v>8</v>
      </c>
      <c r="T12" s="673"/>
      <c r="U12" s="214" t="s">
        <v>10</v>
      </c>
      <c r="V12" s="673">
        <v>1</v>
      </c>
      <c r="W12" s="674"/>
      <c r="X12" s="50"/>
      <c r="Y12" s="48"/>
      <c r="Z12" s="48"/>
      <c r="AA12" s="48"/>
      <c r="AB12" s="48"/>
      <c r="AC12" s="649">
        <v>4</v>
      </c>
      <c r="AD12" s="647"/>
      <c r="AE12" s="166" t="s">
        <v>10</v>
      </c>
      <c r="AF12" s="647">
        <v>6</v>
      </c>
      <c r="AG12" s="664"/>
      <c r="AH12" s="655">
        <v>5</v>
      </c>
      <c r="AI12" s="652"/>
      <c r="AJ12" s="189" t="s">
        <v>10</v>
      </c>
      <c r="AK12" s="652">
        <v>1</v>
      </c>
      <c r="AL12" s="654"/>
      <c r="AM12" s="655">
        <v>10</v>
      </c>
      <c r="AN12" s="652"/>
      <c r="AO12" s="189" t="s">
        <v>10</v>
      </c>
      <c r="AP12" s="652">
        <v>1</v>
      </c>
      <c r="AQ12" s="654"/>
      <c r="AR12" s="655">
        <v>4</v>
      </c>
      <c r="AS12" s="652"/>
      <c r="AT12" s="189" t="s">
        <v>10</v>
      </c>
      <c r="AU12" s="652">
        <v>3</v>
      </c>
      <c r="AV12" s="654"/>
      <c r="AW12" s="649">
        <v>2</v>
      </c>
      <c r="AX12" s="647"/>
      <c r="AY12" s="166" t="s">
        <v>10</v>
      </c>
      <c r="AZ12" s="647">
        <v>7</v>
      </c>
      <c r="BA12" s="664"/>
      <c r="BB12" s="655">
        <v>3</v>
      </c>
      <c r="BC12" s="652"/>
      <c r="BD12" s="189" t="s">
        <v>10</v>
      </c>
      <c r="BE12" s="652">
        <v>2</v>
      </c>
      <c r="BF12" s="652"/>
      <c r="BG12" s="655">
        <v>4</v>
      </c>
      <c r="BH12" s="652"/>
      <c r="BI12" s="189" t="s">
        <v>10</v>
      </c>
      <c r="BJ12" s="652">
        <v>3</v>
      </c>
      <c r="BK12" s="653"/>
      <c r="BL12" s="639">
        <f t="shared" si="0"/>
        <v>40</v>
      </c>
      <c r="BM12" s="636"/>
      <c r="BN12" s="639">
        <f t="shared" si="1"/>
        <v>24</v>
      </c>
      <c r="BO12" s="636"/>
      <c r="BP12" s="769">
        <v>18</v>
      </c>
      <c r="BQ12" s="770"/>
    </row>
    <row r="13" spans="1:69" s="2" customFormat="1" ht="12.75">
      <c r="A13" s="97">
        <v>3</v>
      </c>
      <c r="B13" s="793" t="s">
        <v>130</v>
      </c>
      <c r="C13" s="794"/>
      <c r="D13" s="794"/>
      <c r="E13" s="794"/>
      <c r="F13" s="794"/>
      <c r="G13" s="794"/>
      <c r="H13" s="794"/>
      <c r="I13" s="794"/>
      <c r="J13" s="794"/>
      <c r="K13" s="794"/>
      <c r="L13" s="794"/>
      <c r="M13" s="794"/>
      <c r="N13" s="794"/>
      <c r="O13" s="794"/>
      <c r="P13" s="794"/>
      <c r="Q13" s="794"/>
      <c r="R13" s="795"/>
      <c r="S13" s="711">
        <v>5</v>
      </c>
      <c r="T13" s="652"/>
      <c r="U13" s="189" t="s">
        <v>10</v>
      </c>
      <c r="V13" s="652">
        <v>0</v>
      </c>
      <c r="W13" s="654"/>
      <c r="X13" s="655">
        <v>6</v>
      </c>
      <c r="Y13" s="652"/>
      <c r="Z13" s="189" t="s">
        <v>10</v>
      </c>
      <c r="AA13" s="652">
        <v>4</v>
      </c>
      <c r="AB13" s="654"/>
      <c r="AC13" s="50"/>
      <c r="AD13" s="48"/>
      <c r="AE13" s="48"/>
      <c r="AF13" s="48"/>
      <c r="AG13" s="48"/>
      <c r="AH13" s="660">
        <v>4</v>
      </c>
      <c r="AI13" s="637"/>
      <c r="AJ13" s="45" t="s">
        <v>10</v>
      </c>
      <c r="AK13" s="637">
        <v>4</v>
      </c>
      <c r="AL13" s="666"/>
      <c r="AM13" s="655">
        <v>9</v>
      </c>
      <c r="AN13" s="652"/>
      <c r="AO13" s="189" t="s">
        <v>10</v>
      </c>
      <c r="AP13" s="652">
        <v>0</v>
      </c>
      <c r="AQ13" s="654"/>
      <c r="AR13" s="655">
        <v>7</v>
      </c>
      <c r="AS13" s="652"/>
      <c r="AT13" s="189" t="s">
        <v>10</v>
      </c>
      <c r="AU13" s="652">
        <v>1</v>
      </c>
      <c r="AV13" s="654"/>
      <c r="AW13" s="663">
        <v>3</v>
      </c>
      <c r="AX13" s="661"/>
      <c r="AY13" s="188" t="s">
        <v>10</v>
      </c>
      <c r="AZ13" s="661">
        <v>6</v>
      </c>
      <c r="BA13" s="665"/>
      <c r="BB13" s="655">
        <v>4</v>
      </c>
      <c r="BC13" s="652"/>
      <c r="BD13" s="189" t="s">
        <v>10</v>
      </c>
      <c r="BE13" s="652">
        <v>2</v>
      </c>
      <c r="BF13" s="652"/>
      <c r="BG13" s="712">
        <v>5</v>
      </c>
      <c r="BH13" s="706"/>
      <c r="BI13" s="215" t="s">
        <v>10</v>
      </c>
      <c r="BJ13" s="706">
        <v>3</v>
      </c>
      <c r="BK13" s="826"/>
      <c r="BL13" s="639">
        <f t="shared" si="0"/>
        <v>43</v>
      </c>
      <c r="BM13" s="636"/>
      <c r="BN13" s="639">
        <f t="shared" si="1"/>
        <v>20</v>
      </c>
      <c r="BO13" s="636"/>
      <c r="BP13" s="769">
        <v>19</v>
      </c>
      <c r="BQ13" s="770"/>
    </row>
    <row r="14" spans="1:69" s="2" customFormat="1" ht="12.75">
      <c r="A14" s="97">
        <v>4</v>
      </c>
      <c r="B14" s="793" t="s">
        <v>109</v>
      </c>
      <c r="C14" s="794"/>
      <c r="D14" s="794"/>
      <c r="E14" s="794"/>
      <c r="F14" s="794"/>
      <c r="G14" s="794"/>
      <c r="H14" s="794"/>
      <c r="I14" s="794"/>
      <c r="J14" s="794"/>
      <c r="K14" s="794"/>
      <c r="L14" s="794"/>
      <c r="M14" s="794"/>
      <c r="N14" s="794"/>
      <c r="O14" s="794"/>
      <c r="P14" s="794"/>
      <c r="Q14" s="794"/>
      <c r="R14" s="795"/>
      <c r="S14" s="711">
        <v>5</v>
      </c>
      <c r="T14" s="652"/>
      <c r="U14" s="189" t="s">
        <v>10</v>
      </c>
      <c r="V14" s="652">
        <v>2</v>
      </c>
      <c r="W14" s="654"/>
      <c r="X14" s="649">
        <v>1</v>
      </c>
      <c r="Y14" s="647"/>
      <c r="Z14" s="166" t="s">
        <v>10</v>
      </c>
      <c r="AA14" s="647">
        <v>5</v>
      </c>
      <c r="AB14" s="664"/>
      <c r="AC14" s="660">
        <v>4</v>
      </c>
      <c r="AD14" s="637"/>
      <c r="AE14" s="45" t="s">
        <v>10</v>
      </c>
      <c r="AF14" s="637">
        <v>4</v>
      </c>
      <c r="AG14" s="666"/>
      <c r="AH14" s="50"/>
      <c r="AI14" s="48"/>
      <c r="AJ14" s="48"/>
      <c r="AK14" s="48"/>
      <c r="AL14" s="48"/>
      <c r="AM14" s="655">
        <v>6</v>
      </c>
      <c r="AN14" s="652"/>
      <c r="AO14" s="189" t="s">
        <v>10</v>
      </c>
      <c r="AP14" s="652">
        <v>2</v>
      </c>
      <c r="AQ14" s="654"/>
      <c r="AR14" s="655">
        <v>7</v>
      </c>
      <c r="AS14" s="652"/>
      <c r="AT14" s="189" t="s">
        <v>10</v>
      </c>
      <c r="AU14" s="652">
        <v>1</v>
      </c>
      <c r="AV14" s="654"/>
      <c r="AW14" s="649">
        <v>0</v>
      </c>
      <c r="AX14" s="647"/>
      <c r="AY14" s="166" t="s">
        <v>10</v>
      </c>
      <c r="AZ14" s="647">
        <v>3</v>
      </c>
      <c r="BA14" s="664"/>
      <c r="BB14" s="663">
        <v>2</v>
      </c>
      <c r="BC14" s="661"/>
      <c r="BD14" s="188" t="s">
        <v>10</v>
      </c>
      <c r="BE14" s="661">
        <v>4</v>
      </c>
      <c r="BF14" s="661"/>
      <c r="BG14" s="663">
        <v>1</v>
      </c>
      <c r="BH14" s="661"/>
      <c r="BI14" s="188" t="s">
        <v>10</v>
      </c>
      <c r="BJ14" s="661">
        <v>9</v>
      </c>
      <c r="BK14" s="662"/>
      <c r="BL14" s="639">
        <f t="shared" si="0"/>
        <v>26</v>
      </c>
      <c r="BM14" s="636"/>
      <c r="BN14" s="639">
        <f t="shared" si="1"/>
        <v>30</v>
      </c>
      <c r="BO14" s="636"/>
      <c r="BP14" s="769">
        <v>10</v>
      </c>
      <c r="BQ14" s="770"/>
    </row>
    <row r="15" spans="1:69" s="2" customFormat="1" ht="12.75">
      <c r="A15" s="97">
        <v>5</v>
      </c>
      <c r="B15" s="632" t="s">
        <v>131</v>
      </c>
      <c r="C15" s="633"/>
      <c r="D15" s="633"/>
      <c r="E15" s="633"/>
      <c r="F15" s="633"/>
      <c r="G15" s="633"/>
      <c r="H15" s="633"/>
      <c r="I15" s="633"/>
      <c r="J15" s="633"/>
      <c r="K15" s="633"/>
      <c r="L15" s="633"/>
      <c r="M15" s="633"/>
      <c r="N15" s="633"/>
      <c r="O15" s="633"/>
      <c r="P15" s="633"/>
      <c r="Q15" s="633"/>
      <c r="R15" s="634"/>
      <c r="S15" s="710">
        <v>0</v>
      </c>
      <c r="T15" s="647"/>
      <c r="U15" s="166" t="s">
        <v>10</v>
      </c>
      <c r="V15" s="647">
        <v>6</v>
      </c>
      <c r="W15" s="664"/>
      <c r="X15" s="649">
        <v>1</v>
      </c>
      <c r="Y15" s="647"/>
      <c r="Z15" s="166" t="s">
        <v>10</v>
      </c>
      <c r="AA15" s="647">
        <v>10</v>
      </c>
      <c r="AB15" s="664"/>
      <c r="AC15" s="649">
        <v>0</v>
      </c>
      <c r="AD15" s="647"/>
      <c r="AE15" s="166" t="s">
        <v>10</v>
      </c>
      <c r="AF15" s="647">
        <v>9</v>
      </c>
      <c r="AG15" s="664"/>
      <c r="AH15" s="702">
        <v>2</v>
      </c>
      <c r="AI15" s="700"/>
      <c r="AJ15" s="181" t="s">
        <v>10</v>
      </c>
      <c r="AK15" s="700">
        <v>6</v>
      </c>
      <c r="AL15" s="705"/>
      <c r="AM15" s="50"/>
      <c r="AN15" s="48"/>
      <c r="AO15" s="48"/>
      <c r="AP15" s="48"/>
      <c r="AQ15" s="48"/>
      <c r="AR15" s="649">
        <v>3</v>
      </c>
      <c r="AS15" s="647"/>
      <c r="AT15" s="166" t="s">
        <v>10</v>
      </c>
      <c r="AU15" s="647">
        <v>9</v>
      </c>
      <c r="AV15" s="664"/>
      <c r="AW15" s="702">
        <v>1</v>
      </c>
      <c r="AX15" s="700"/>
      <c r="AY15" s="181" t="s">
        <v>10</v>
      </c>
      <c r="AZ15" s="700">
        <v>8</v>
      </c>
      <c r="BA15" s="705"/>
      <c r="BB15" s="649">
        <v>0</v>
      </c>
      <c r="BC15" s="647"/>
      <c r="BD15" s="166" t="s">
        <v>10</v>
      </c>
      <c r="BE15" s="647">
        <v>8</v>
      </c>
      <c r="BF15" s="647"/>
      <c r="BG15" s="663">
        <v>0</v>
      </c>
      <c r="BH15" s="661"/>
      <c r="BI15" s="188" t="s">
        <v>10</v>
      </c>
      <c r="BJ15" s="661">
        <v>9</v>
      </c>
      <c r="BK15" s="662"/>
      <c r="BL15" s="639">
        <f t="shared" si="0"/>
        <v>7</v>
      </c>
      <c r="BM15" s="636"/>
      <c r="BN15" s="639">
        <f t="shared" si="1"/>
        <v>65</v>
      </c>
      <c r="BO15" s="636"/>
      <c r="BP15" s="769">
        <v>0</v>
      </c>
      <c r="BQ15" s="770"/>
    </row>
    <row r="16" spans="1:69" s="2" customFormat="1" ht="12.75">
      <c r="A16" s="118">
        <v>6</v>
      </c>
      <c r="B16" s="793" t="s">
        <v>132</v>
      </c>
      <c r="C16" s="794"/>
      <c r="D16" s="794"/>
      <c r="E16" s="794"/>
      <c r="F16" s="794"/>
      <c r="G16" s="794"/>
      <c r="H16" s="794"/>
      <c r="I16" s="794"/>
      <c r="J16" s="794"/>
      <c r="K16" s="794"/>
      <c r="L16" s="794"/>
      <c r="M16" s="794"/>
      <c r="N16" s="794"/>
      <c r="O16" s="794"/>
      <c r="P16" s="794"/>
      <c r="Q16" s="794"/>
      <c r="R16" s="795"/>
      <c r="S16" s="667">
        <v>3</v>
      </c>
      <c r="T16" s="637"/>
      <c r="U16" s="45" t="s">
        <v>10</v>
      </c>
      <c r="V16" s="637">
        <v>3</v>
      </c>
      <c r="W16" s="666"/>
      <c r="X16" s="663">
        <v>3</v>
      </c>
      <c r="Y16" s="661"/>
      <c r="Z16" s="188" t="s">
        <v>10</v>
      </c>
      <c r="AA16" s="661">
        <v>4</v>
      </c>
      <c r="AB16" s="665"/>
      <c r="AC16" s="649">
        <v>1</v>
      </c>
      <c r="AD16" s="647"/>
      <c r="AE16" s="166" t="s">
        <v>10</v>
      </c>
      <c r="AF16" s="647">
        <v>7</v>
      </c>
      <c r="AG16" s="664"/>
      <c r="AH16" s="649">
        <v>1</v>
      </c>
      <c r="AI16" s="647"/>
      <c r="AJ16" s="166" t="s">
        <v>10</v>
      </c>
      <c r="AK16" s="647">
        <v>7</v>
      </c>
      <c r="AL16" s="664"/>
      <c r="AM16" s="655">
        <v>9</v>
      </c>
      <c r="AN16" s="652"/>
      <c r="AO16" s="189" t="s">
        <v>10</v>
      </c>
      <c r="AP16" s="652">
        <v>3</v>
      </c>
      <c r="AQ16" s="654"/>
      <c r="AR16" s="51"/>
      <c r="AS16" s="39"/>
      <c r="AT16" s="39"/>
      <c r="AU16" s="39"/>
      <c r="AV16" s="52"/>
      <c r="AW16" s="649">
        <v>0</v>
      </c>
      <c r="AX16" s="647"/>
      <c r="AY16" s="166" t="s">
        <v>10</v>
      </c>
      <c r="AZ16" s="647">
        <v>5</v>
      </c>
      <c r="BA16" s="664"/>
      <c r="BB16" s="660">
        <v>3</v>
      </c>
      <c r="BC16" s="637"/>
      <c r="BD16" s="45" t="s">
        <v>10</v>
      </c>
      <c r="BE16" s="637">
        <v>3</v>
      </c>
      <c r="BF16" s="637"/>
      <c r="BG16" s="649">
        <v>0</v>
      </c>
      <c r="BH16" s="647"/>
      <c r="BI16" s="166" t="s">
        <v>10</v>
      </c>
      <c r="BJ16" s="647">
        <v>3</v>
      </c>
      <c r="BK16" s="648"/>
      <c r="BL16" s="639">
        <f t="shared" si="0"/>
        <v>20</v>
      </c>
      <c r="BM16" s="636"/>
      <c r="BN16" s="639">
        <f t="shared" si="1"/>
        <v>35</v>
      </c>
      <c r="BO16" s="636"/>
      <c r="BP16" s="769">
        <v>5</v>
      </c>
      <c r="BQ16" s="770"/>
    </row>
    <row r="17" spans="1:69" s="2" customFormat="1" ht="12.75">
      <c r="A17" s="97">
        <v>7</v>
      </c>
      <c r="B17" s="793" t="s">
        <v>133</v>
      </c>
      <c r="C17" s="794"/>
      <c r="D17" s="794"/>
      <c r="E17" s="794"/>
      <c r="F17" s="794"/>
      <c r="G17" s="794"/>
      <c r="H17" s="794"/>
      <c r="I17" s="794"/>
      <c r="J17" s="794"/>
      <c r="K17" s="794"/>
      <c r="L17" s="794"/>
      <c r="M17" s="794"/>
      <c r="N17" s="794"/>
      <c r="O17" s="794"/>
      <c r="P17" s="794"/>
      <c r="Q17" s="794"/>
      <c r="R17" s="795"/>
      <c r="S17" s="711">
        <v>9</v>
      </c>
      <c r="T17" s="652"/>
      <c r="U17" s="189" t="s">
        <v>10</v>
      </c>
      <c r="V17" s="652">
        <v>1</v>
      </c>
      <c r="W17" s="654"/>
      <c r="X17" s="655">
        <v>7</v>
      </c>
      <c r="Y17" s="652"/>
      <c r="Z17" s="189" t="s">
        <v>10</v>
      </c>
      <c r="AA17" s="652">
        <v>2</v>
      </c>
      <c r="AB17" s="654"/>
      <c r="AC17" s="655">
        <v>6</v>
      </c>
      <c r="AD17" s="652"/>
      <c r="AE17" s="189" t="s">
        <v>10</v>
      </c>
      <c r="AF17" s="652">
        <v>3</v>
      </c>
      <c r="AG17" s="654"/>
      <c r="AH17" s="655">
        <v>3</v>
      </c>
      <c r="AI17" s="652"/>
      <c r="AJ17" s="189" t="s">
        <v>10</v>
      </c>
      <c r="AK17" s="652">
        <v>0</v>
      </c>
      <c r="AL17" s="654"/>
      <c r="AM17" s="655">
        <v>8</v>
      </c>
      <c r="AN17" s="652"/>
      <c r="AO17" s="189" t="s">
        <v>10</v>
      </c>
      <c r="AP17" s="652">
        <v>1</v>
      </c>
      <c r="AQ17" s="654"/>
      <c r="AR17" s="657">
        <v>5</v>
      </c>
      <c r="AS17" s="658"/>
      <c r="AT17" s="189" t="s">
        <v>10</v>
      </c>
      <c r="AU17" s="658">
        <v>0</v>
      </c>
      <c r="AV17" s="659"/>
      <c r="AW17" s="46"/>
      <c r="AX17" s="47"/>
      <c r="AY17" s="48"/>
      <c r="AZ17" s="47"/>
      <c r="BA17" s="47"/>
      <c r="BB17" s="655">
        <v>8</v>
      </c>
      <c r="BC17" s="652"/>
      <c r="BD17" s="189" t="s">
        <v>10</v>
      </c>
      <c r="BE17" s="652">
        <v>1</v>
      </c>
      <c r="BF17" s="654"/>
      <c r="BG17" s="660">
        <v>3</v>
      </c>
      <c r="BH17" s="637"/>
      <c r="BI17" s="45" t="s">
        <v>10</v>
      </c>
      <c r="BJ17" s="637">
        <v>3</v>
      </c>
      <c r="BK17" s="638"/>
      <c r="BL17" s="639">
        <f t="shared" si="0"/>
        <v>49</v>
      </c>
      <c r="BM17" s="636"/>
      <c r="BN17" s="639">
        <f t="shared" si="1"/>
        <v>11</v>
      </c>
      <c r="BO17" s="636"/>
      <c r="BP17" s="769">
        <v>22</v>
      </c>
      <c r="BQ17" s="770"/>
    </row>
    <row r="18" spans="1:69" s="2" customFormat="1" ht="12.75">
      <c r="A18" s="118">
        <v>8</v>
      </c>
      <c r="B18" s="632" t="s">
        <v>100</v>
      </c>
      <c r="C18" s="633"/>
      <c r="D18" s="633"/>
      <c r="E18" s="633"/>
      <c r="F18" s="633"/>
      <c r="G18" s="633"/>
      <c r="H18" s="633"/>
      <c r="I18" s="633"/>
      <c r="J18" s="633"/>
      <c r="K18" s="633"/>
      <c r="L18" s="633"/>
      <c r="M18" s="633"/>
      <c r="N18" s="633"/>
      <c r="O18" s="633"/>
      <c r="P18" s="633"/>
      <c r="Q18" s="633"/>
      <c r="R18" s="634"/>
      <c r="S18" s="711">
        <v>9</v>
      </c>
      <c r="T18" s="652"/>
      <c r="U18" s="189" t="s">
        <v>10</v>
      </c>
      <c r="V18" s="652">
        <v>3</v>
      </c>
      <c r="W18" s="654"/>
      <c r="X18" s="649">
        <v>2</v>
      </c>
      <c r="Y18" s="647"/>
      <c r="Z18" s="166" t="s">
        <v>10</v>
      </c>
      <c r="AA18" s="647">
        <v>3</v>
      </c>
      <c r="AB18" s="664"/>
      <c r="AC18" s="702">
        <v>2</v>
      </c>
      <c r="AD18" s="700"/>
      <c r="AE18" s="181" t="s">
        <v>10</v>
      </c>
      <c r="AF18" s="700">
        <v>4</v>
      </c>
      <c r="AG18" s="705"/>
      <c r="AH18" s="655">
        <v>4</v>
      </c>
      <c r="AI18" s="652"/>
      <c r="AJ18" s="189" t="s">
        <v>10</v>
      </c>
      <c r="AK18" s="652">
        <v>2</v>
      </c>
      <c r="AL18" s="654"/>
      <c r="AM18" s="655">
        <v>8</v>
      </c>
      <c r="AN18" s="652"/>
      <c r="AO18" s="189" t="s">
        <v>10</v>
      </c>
      <c r="AP18" s="652">
        <v>0</v>
      </c>
      <c r="AQ18" s="654"/>
      <c r="AR18" s="641">
        <v>3</v>
      </c>
      <c r="AS18" s="642"/>
      <c r="AT18" s="45" t="s">
        <v>10</v>
      </c>
      <c r="AU18" s="642">
        <v>3</v>
      </c>
      <c r="AV18" s="643"/>
      <c r="AW18" s="649">
        <v>1</v>
      </c>
      <c r="AX18" s="647"/>
      <c r="AY18" s="166" t="s">
        <v>10</v>
      </c>
      <c r="AZ18" s="647">
        <v>8</v>
      </c>
      <c r="BA18" s="664"/>
      <c r="BB18" s="46"/>
      <c r="BC18" s="47"/>
      <c r="BD18" s="48"/>
      <c r="BE18" s="47"/>
      <c r="BF18" s="47"/>
      <c r="BG18" s="663">
        <v>2</v>
      </c>
      <c r="BH18" s="661"/>
      <c r="BI18" s="188" t="s">
        <v>10</v>
      </c>
      <c r="BJ18" s="661">
        <v>6</v>
      </c>
      <c r="BK18" s="662"/>
      <c r="BL18" s="639">
        <f t="shared" si="0"/>
        <v>31</v>
      </c>
      <c r="BM18" s="636"/>
      <c r="BN18" s="639">
        <f t="shared" si="1"/>
        <v>29</v>
      </c>
      <c r="BO18" s="636"/>
      <c r="BP18" s="769">
        <v>10</v>
      </c>
      <c r="BQ18" s="770"/>
    </row>
    <row r="19" spans="1:69" s="2" customFormat="1" ht="13.5" thickBot="1">
      <c r="A19" s="135">
        <v>9</v>
      </c>
      <c r="B19" s="819" t="s">
        <v>134</v>
      </c>
      <c r="C19" s="820"/>
      <c r="D19" s="820"/>
      <c r="E19" s="820"/>
      <c r="F19" s="820"/>
      <c r="G19" s="820"/>
      <c r="H19" s="820"/>
      <c r="I19" s="820"/>
      <c r="J19" s="820"/>
      <c r="K19" s="820"/>
      <c r="L19" s="820"/>
      <c r="M19" s="820"/>
      <c r="N19" s="820"/>
      <c r="O19" s="820"/>
      <c r="P19" s="820"/>
      <c r="Q19" s="820"/>
      <c r="R19" s="821"/>
      <c r="S19" s="741">
        <v>5</v>
      </c>
      <c r="T19" s="625"/>
      <c r="U19" s="201" t="s">
        <v>10</v>
      </c>
      <c r="V19" s="625">
        <v>1</v>
      </c>
      <c r="W19" s="626"/>
      <c r="X19" s="329">
        <v>3</v>
      </c>
      <c r="Y19" s="330"/>
      <c r="Z19" s="168" t="s">
        <v>10</v>
      </c>
      <c r="AA19" s="330">
        <v>4</v>
      </c>
      <c r="AB19" s="331"/>
      <c r="AC19" s="550">
        <v>3</v>
      </c>
      <c r="AD19" s="551"/>
      <c r="AE19" s="217" t="s">
        <v>10</v>
      </c>
      <c r="AF19" s="551">
        <v>5</v>
      </c>
      <c r="AG19" s="552"/>
      <c r="AH19" s="627">
        <v>9</v>
      </c>
      <c r="AI19" s="625"/>
      <c r="AJ19" s="201" t="s">
        <v>10</v>
      </c>
      <c r="AK19" s="625">
        <v>1</v>
      </c>
      <c r="AL19" s="626"/>
      <c r="AM19" s="627">
        <v>9</v>
      </c>
      <c r="AN19" s="625"/>
      <c r="AO19" s="201" t="s">
        <v>10</v>
      </c>
      <c r="AP19" s="625">
        <v>0</v>
      </c>
      <c r="AQ19" s="626"/>
      <c r="AR19" s="631">
        <v>3</v>
      </c>
      <c r="AS19" s="628"/>
      <c r="AT19" s="200" t="s">
        <v>10</v>
      </c>
      <c r="AU19" s="628">
        <v>0</v>
      </c>
      <c r="AV19" s="629"/>
      <c r="AW19" s="827">
        <v>3</v>
      </c>
      <c r="AX19" s="776"/>
      <c r="AY19" s="56" t="s">
        <v>10</v>
      </c>
      <c r="AZ19" s="776">
        <v>3</v>
      </c>
      <c r="BA19" s="777"/>
      <c r="BB19" s="811">
        <v>6</v>
      </c>
      <c r="BC19" s="774"/>
      <c r="BD19" s="229" t="s">
        <v>10</v>
      </c>
      <c r="BE19" s="774">
        <v>2</v>
      </c>
      <c r="BF19" s="775"/>
      <c r="BG19" s="119"/>
      <c r="BH19" s="103"/>
      <c r="BI19" s="103"/>
      <c r="BJ19" s="103"/>
      <c r="BK19" s="104"/>
      <c r="BL19" s="303">
        <f t="shared" si="0"/>
        <v>41</v>
      </c>
      <c r="BM19" s="304"/>
      <c r="BN19" s="303">
        <f t="shared" si="1"/>
        <v>16</v>
      </c>
      <c r="BO19" s="304"/>
      <c r="BP19" s="443">
        <v>16</v>
      </c>
      <c r="BQ19" s="444"/>
    </row>
    <row r="20" spans="1:67" s="2" customFormat="1" ht="14.25" thickBot="1" thickTop="1">
      <c r="A20" s="12"/>
      <c r="N20" s="13"/>
      <c r="S20" s="13"/>
      <c r="X20" s="13"/>
      <c r="AC20" s="13"/>
      <c r="AH20" s="13"/>
      <c r="AM20" s="13"/>
      <c r="AR20" s="13"/>
      <c r="AS20" s="13"/>
      <c r="AW20" s="13"/>
      <c r="BB20" s="778"/>
      <c r="BC20" s="779"/>
      <c r="BD20" s="779"/>
      <c r="BE20" s="779"/>
      <c r="BF20" s="780"/>
      <c r="BG20" s="781" t="s">
        <v>11</v>
      </c>
      <c r="BH20" s="782"/>
      <c r="BI20" s="782"/>
      <c r="BJ20" s="782"/>
      <c r="BK20" s="783"/>
      <c r="BL20" s="771">
        <f>SUM(BL11:BL19)</f>
        <v>274</v>
      </c>
      <c r="BM20" s="772"/>
      <c r="BN20" s="771">
        <f>SUM(BN11:BN19)</f>
        <v>274</v>
      </c>
      <c r="BO20" s="772"/>
    </row>
    <row r="21" spans="1:58" s="2" customFormat="1" ht="16.5" customHeight="1" thickBot="1" thickTop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299" t="s">
        <v>32</v>
      </c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</row>
    <row r="22" spans="1:69" s="2" customFormat="1" ht="14.25" thickBot="1" thickTop="1">
      <c r="A22" s="232" t="s">
        <v>66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4"/>
      <c r="S22" s="294">
        <v>1</v>
      </c>
      <c r="T22" s="289"/>
      <c r="U22" s="288">
        <v>2</v>
      </c>
      <c r="V22" s="289"/>
      <c r="W22" s="288">
        <v>3</v>
      </c>
      <c r="X22" s="289"/>
      <c r="Y22" s="288">
        <v>4</v>
      </c>
      <c r="Z22" s="289"/>
      <c r="AA22" s="288">
        <v>5</v>
      </c>
      <c r="AB22" s="289"/>
      <c r="AC22" s="288">
        <v>6</v>
      </c>
      <c r="AD22" s="289"/>
      <c r="AE22" s="288">
        <v>7</v>
      </c>
      <c r="AF22" s="289"/>
      <c r="AG22" s="288">
        <v>8</v>
      </c>
      <c r="AH22" s="289"/>
      <c r="AI22" s="288">
        <v>9</v>
      </c>
      <c r="AJ22" s="289"/>
      <c r="AK22" s="288">
        <v>10</v>
      </c>
      <c r="AL22" s="289"/>
      <c r="AM22" s="288">
        <v>11</v>
      </c>
      <c r="AN22" s="289"/>
      <c r="AO22" s="288">
        <v>12</v>
      </c>
      <c r="AP22" s="289"/>
      <c r="AQ22" s="288">
        <v>13</v>
      </c>
      <c r="AR22" s="289"/>
      <c r="AS22" s="288">
        <v>14</v>
      </c>
      <c r="AT22" s="289"/>
      <c r="AU22" s="288">
        <v>15</v>
      </c>
      <c r="AV22" s="289"/>
      <c r="AW22" s="288">
        <v>16</v>
      </c>
      <c r="AX22" s="289"/>
      <c r="AY22" s="288">
        <v>17</v>
      </c>
      <c r="AZ22" s="289"/>
      <c r="BA22" s="288">
        <v>18</v>
      </c>
      <c r="BB22" s="289"/>
      <c r="BC22" s="288">
        <v>19</v>
      </c>
      <c r="BD22" s="289"/>
      <c r="BE22" s="288">
        <v>20</v>
      </c>
      <c r="BF22" s="289"/>
      <c r="BG22" s="288">
        <v>21</v>
      </c>
      <c r="BH22" s="598"/>
      <c r="BI22" s="288">
        <v>22</v>
      </c>
      <c r="BJ22" s="289"/>
      <c r="BK22" s="288">
        <v>23</v>
      </c>
      <c r="BL22" s="289"/>
      <c r="BM22" s="288">
        <v>24</v>
      </c>
      <c r="BN22" s="591"/>
      <c r="BO22" s="295"/>
      <c r="BP22" s="296"/>
      <c r="BQ22" s="17"/>
    </row>
    <row r="23" spans="1:69" s="2" customFormat="1" ht="13.5" thickTop="1">
      <c r="A23" s="66">
        <v>1</v>
      </c>
      <c r="B23" s="785" t="s">
        <v>128</v>
      </c>
      <c r="C23" s="786"/>
      <c r="D23" s="786"/>
      <c r="E23" s="786"/>
      <c r="F23" s="786"/>
      <c r="G23" s="786"/>
      <c r="H23" s="786"/>
      <c r="I23" s="786"/>
      <c r="J23" s="786"/>
      <c r="K23" s="786"/>
      <c r="L23" s="786"/>
      <c r="M23" s="786"/>
      <c r="N23" s="786"/>
      <c r="O23" s="786"/>
      <c r="P23" s="786"/>
      <c r="Q23" s="786"/>
      <c r="R23" s="787"/>
      <c r="S23" s="286" t="s">
        <v>162</v>
      </c>
      <c r="T23" s="270"/>
      <c r="U23" s="269" t="s">
        <v>162</v>
      </c>
      <c r="V23" s="270"/>
      <c r="W23" s="269" t="s">
        <v>162</v>
      </c>
      <c r="X23" s="270"/>
      <c r="Y23" s="269" t="s">
        <v>162</v>
      </c>
      <c r="Z23" s="270"/>
      <c r="AA23" s="724"/>
      <c r="AB23" s="725"/>
      <c r="AC23" s="724"/>
      <c r="AD23" s="725"/>
      <c r="AE23" s="724"/>
      <c r="AF23" s="725"/>
      <c r="AG23" s="277"/>
      <c r="AH23" s="278"/>
      <c r="AI23" s="277"/>
      <c r="AJ23" s="278"/>
      <c r="AK23" s="277"/>
      <c r="AL23" s="278"/>
      <c r="AM23" s="277"/>
      <c r="AN23" s="278"/>
      <c r="AO23" s="277"/>
      <c r="AP23" s="278"/>
      <c r="AQ23" s="277"/>
      <c r="AR23" s="278"/>
      <c r="AS23" s="277"/>
      <c r="AT23" s="278"/>
      <c r="AU23" s="277"/>
      <c r="AV23" s="278"/>
      <c r="AW23" s="277"/>
      <c r="AX23" s="278"/>
      <c r="AY23" s="277"/>
      <c r="AZ23" s="278"/>
      <c r="BA23" s="277"/>
      <c r="BB23" s="278"/>
      <c r="BC23" s="277"/>
      <c r="BD23" s="278"/>
      <c r="BE23" s="277"/>
      <c r="BF23" s="278"/>
      <c r="BG23" s="277"/>
      <c r="BH23" s="773"/>
      <c r="BI23" s="277"/>
      <c r="BJ23" s="278"/>
      <c r="BK23" s="277"/>
      <c r="BL23" s="278"/>
      <c r="BM23" s="277"/>
      <c r="BN23" s="287"/>
      <c r="BO23" s="239"/>
      <c r="BP23" s="240"/>
      <c r="BQ23" s="20"/>
    </row>
    <row r="24" spans="1:69" s="2" customFormat="1" ht="12.75">
      <c r="A24" s="41">
        <v>2</v>
      </c>
      <c r="B24" s="793" t="s">
        <v>129</v>
      </c>
      <c r="C24" s="794"/>
      <c r="D24" s="794"/>
      <c r="E24" s="794"/>
      <c r="F24" s="794"/>
      <c r="G24" s="794"/>
      <c r="H24" s="794"/>
      <c r="I24" s="794"/>
      <c r="J24" s="794"/>
      <c r="K24" s="794"/>
      <c r="L24" s="794"/>
      <c r="M24" s="794"/>
      <c r="N24" s="794"/>
      <c r="O24" s="794"/>
      <c r="P24" s="794"/>
      <c r="Q24" s="794"/>
      <c r="R24" s="795"/>
      <c r="S24" s="611" t="s">
        <v>162</v>
      </c>
      <c r="T24" s="612"/>
      <c r="U24" s="613" t="s">
        <v>162</v>
      </c>
      <c r="V24" s="612"/>
      <c r="W24" s="613" t="s">
        <v>162</v>
      </c>
      <c r="X24" s="612"/>
      <c r="Y24" s="613" t="s">
        <v>162</v>
      </c>
      <c r="Z24" s="612"/>
      <c r="AA24" s="613" t="s">
        <v>162</v>
      </c>
      <c r="AB24" s="612"/>
      <c r="AC24" s="613" t="s">
        <v>162</v>
      </c>
      <c r="AD24" s="612"/>
      <c r="AE24" s="613" t="s">
        <v>162</v>
      </c>
      <c r="AF24" s="612"/>
      <c r="AG24" s="613" t="s">
        <v>162</v>
      </c>
      <c r="AH24" s="612"/>
      <c r="AI24" s="613" t="s">
        <v>162</v>
      </c>
      <c r="AJ24" s="612"/>
      <c r="AK24" s="613" t="s">
        <v>162</v>
      </c>
      <c r="AL24" s="612"/>
      <c r="AM24" s="613" t="s">
        <v>162</v>
      </c>
      <c r="AN24" s="612"/>
      <c r="AO24" s="613" t="s">
        <v>162</v>
      </c>
      <c r="AP24" s="612"/>
      <c r="AQ24" s="613" t="s">
        <v>162</v>
      </c>
      <c r="AR24" s="612"/>
      <c r="AS24" s="613" t="s">
        <v>162</v>
      </c>
      <c r="AT24" s="612"/>
      <c r="AU24" s="613" t="s">
        <v>162</v>
      </c>
      <c r="AV24" s="612"/>
      <c r="AW24" s="613" t="s">
        <v>162</v>
      </c>
      <c r="AX24" s="612"/>
      <c r="AY24" s="613" t="s">
        <v>162</v>
      </c>
      <c r="AZ24" s="612"/>
      <c r="BA24" s="613" t="s">
        <v>162</v>
      </c>
      <c r="BB24" s="612"/>
      <c r="BC24" s="602"/>
      <c r="BD24" s="603"/>
      <c r="BE24" s="602"/>
      <c r="BF24" s="603"/>
      <c r="BG24" s="602"/>
      <c r="BH24" s="614"/>
      <c r="BI24" s="602"/>
      <c r="BJ24" s="603"/>
      <c r="BK24" s="602"/>
      <c r="BL24" s="603"/>
      <c r="BM24" s="602"/>
      <c r="BN24" s="604"/>
      <c r="BO24" s="239"/>
      <c r="BP24" s="240"/>
      <c r="BQ24" s="20"/>
    </row>
    <row r="25" spans="1:69" s="2" customFormat="1" ht="12.75">
      <c r="A25" s="67">
        <v>3</v>
      </c>
      <c r="B25" s="793" t="s">
        <v>130</v>
      </c>
      <c r="C25" s="794"/>
      <c r="D25" s="794"/>
      <c r="E25" s="794"/>
      <c r="F25" s="794"/>
      <c r="G25" s="794"/>
      <c r="H25" s="794"/>
      <c r="I25" s="794"/>
      <c r="J25" s="794"/>
      <c r="K25" s="794"/>
      <c r="L25" s="794"/>
      <c r="M25" s="794"/>
      <c r="N25" s="794"/>
      <c r="O25" s="794"/>
      <c r="P25" s="794"/>
      <c r="Q25" s="794"/>
      <c r="R25" s="795"/>
      <c r="S25" s="611" t="s">
        <v>162</v>
      </c>
      <c r="T25" s="612"/>
      <c r="U25" s="613" t="s">
        <v>162</v>
      </c>
      <c r="V25" s="612"/>
      <c r="W25" s="613" t="s">
        <v>162</v>
      </c>
      <c r="X25" s="612"/>
      <c r="Y25" s="613" t="s">
        <v>162</v>
      </c>
      <c r="Z25" s="612"/>
      <c r="AA25" s="613" t="s">
        <v>162</v>
      </c>
      <c r="AB25" s="612"/>
      <c r="AC25" s="613" t="s">
        <v>162</v>
      </c>
      <c r="AD25" s="612"/>
      <c r="AE25" s="613" t="s">
        <v>162</v>
      </c>
      <c r="AF25" s="612"/>
      <c r="AG25" s="613" t="s">
        <v>162</v>
      </c>
      <c r="AH25" s="612"/>
      <c r="AI25" s="613" t="s">
        <v>162</v>
      </c>
      <c r="AJ25" s="612"/>
      <c r="AK25" s="613" t="s">
        <v>162</v>
      </c>
      <c r="AL25" s="612"/>
      <c r="AM25" s="613" t="s">
        <v>162</v>
      </c>
      <c r="AN25" s="612"/>
      <c r="AO25" s="613" t="s">
        <v>162</v>
      </c>
      <c r="AP25" s="612"/>
      <c r="AQ25" s="613" t="s">
        <v>162</v>
      </c>
      <c r="AR25" s="612"/>
      <c r="AS25" s="613" t="s">
        <v>162</v>
      </c>
      <c r="AT25" s="612"/>
      <c r="AU25" s="613" t="s">
        <v>162</v>
      </c>
      <c r="AV25" s="612"/>
      <c r="AW25" s="613" t="s">
        <v>162</v>
      </c>
      <c r="AX25" s="612"/>
      <c r="AY25" s="613" t="s">
        <v>162</v>
      </c>
      <c r="AZ25" s="612"/>
      <c r="BA25" s="613" t="s">
        <v>162</v>
      </c>
      <c r="BB25" s="612"/>
      <c r="BC25" s="613" t="s">
        <v>162</v>
      </c>
      <c r="BD25" s="612"/>
      <c r="BE25" s="602"/>
      <c r="BF25" s="603"/>
      <c r="BG25" s="602"/>
      <c r="BH25" s="614"/>
      <c r="BI25" s="602"/>
      <c r="BJ25" s="603"/>
      <c r="BK25" s="602"/>
      <c r="BL25" s="603"/>
      <c r="BM25" s="602"/>
      <c r="BN25" s="604"/>
      <c r="BO25" s="239"/>
      <c r="BP25" s="240"/>
      <c r="BQ25" s="20"/>
    </row>
    <row r="26" spans="1:69" s="2" customFormat="1" ht="12.75">
      <c r="A26" s="67">
        <v>4</v>
      </c>
      <c r="B26" s="793" t="s">
        <v>109</v>
      </c>
      <c r="C26" s="794"/>
      <c r="D26" s="794"/>
      <c r="E26" s="794"/>
      <c r="F26" s="794"/>
      <c r="G26" s="794"/>
      <c r="H26" s="794"/>
      <c r="I26" s="794"/>
      <c r="J26" s="794"/>
      <c r="K26" s="794"/>
      <c r="L26" s="794"/>
      <c r="M26" s="794"/>
      <c r="N26" s="794"/>
      <c r="O26" s="794"/>
      <c r="P26" s="794"/>
      <c r="Q26" s="794"/>
      <c r="R26" s="795"/>
      <c r="S26" s="611" t="s">
        <v>162</v>
      </c>
      <c r="T26" s="612"/>
      <c r="U26" s="613" t="s">
        <v>162</v>
      </c>
      <c r="V26" s="612"/>
      <c r="W26" s="613" t="s">
        <v>162</v>
      </c>
      <c r="X26" s="612"/>
      <c r="Y26" s="613" t="s">
        <v>162</v>
      </c>
      <c r="Z26" s="612"/>
      <c r="AA26" s="613" t="s">
        <v>162</v>
      </c>
      <c r="AB26" s="612"/>
      <c r="AC26" s="613" t="s">
        <v>162</v>
      </c>
      <c r="AD26" s="612"/>
      <c r="AE26" s="613" t="s">
        <v>162</v>
      </c>
      <c r="AF26" s="612"/>
      <c r="AG26" s="613" t="s">
        <v>162</v>
      </c>
      <c r="AH26" s="612"/>
      <c r="AI26" s="613" t="s">
        <v>162</v>
      </c>
      <c r="AJ26" s="612"/>
      <c r="AK26" s="613" t="s">
        <v>162</v>
      </c>
      <c r="AL26" s="612"/>
      <c r="AM26" s="602"/>
      <c r="AN26" s="603"/>
      <c r="AO26" s="602"/>
      <c r="AP26" s="603"/>
      <c r="AQ26" s="602"/>
      <c r="AR26" s="603"/>
      <c r="AS26" s="602"/>
      <c r="AT26" s="603"/>
      <c r="AU26" s="602"/>
      <c r="AV26" s="603"/>
      <c r="AW26" s="602"/>
      <c r="AX26" s="603"/>
      <c r="AY26" s="602"/>
      <c r="AZ26" s="603"/>
      <c r="BA26" s="602"/>
      <c r="BB26" s="603"/>
      <c r="BC26" s="602"/>
      <c r="BD26" s="603"/>
      <c r="BE26" s="602"/>
      <c r="BF26" s="603"/>
      <c r="BG26" s="602"/>
      <c r="BH26" s="614"/>
      <c r="BI26" s="602"/>
      <c r="BJ26" s="603"/>
      <c r="BK26" s="602"/>
      <c r="BL26" s="603"/>
      <c r="BM26" s="602"/>
      <c r="BN26" s="604"/>
      <c r="BO26" s="239"/>
      <c r="BP26" s="240"/>
      <c r="BQ26" s="20"/>
    </row>
    <row r="27" spans="1:69" s="2" customFormat="1" ht="12.75">
      <c r="A27" s="41">
        <v>5</v>
      </c>
      <c r="B27" s="632" t="s">
        <v>131</v>
      </c>
      <c r="C27" s="633"/>
      <c r="D27" s="633"/>
      <c r="E27" s="633"/>
      <c r="F27" s="633"/>
      <c r="G27" s="633"/>
      <c r="H27" s="633"/>
      <c r="I27" s="633"/>
      <c r="J27" s="633"/>
      <c r="K27" s="633"/>
      <c r="L27" s="633"/>
      <c r="M27" s="633"/>
      <c r="N27" s="633"/>
      <c r="O27" s="633"/>
      <c r="P27" s="633"/>
      <c r="Q27" s="633"/>
      <c r="R27" s="634"/>
      <c r="S27" s="757"/>
      <c r="T27" s="603"/>
      <c r="U27" s="602"/>
      <c r="V27" s="603"/>
      <c r="W27" s="602"/>
      <c r="X27" s="603"/>
      <c r="Y27" s="602"/>
      <c r="Z27" s="603"/>
      <c r="AA27" s="602"/>
      <c r="AB27" s="603"/>
      <c r="AC27" s="602"/>
      <c r="AD27" s="603"/>
      <c r="AE27" s="602"/>
      <c r="AF27" s="603"/>
      <c r="AG27" s="602"/>
      <c r="AH27" s="603"/>
      <c r="AI27" s="602"/>
      <c r="AJ27" s="603"/>
      <c r="AK27" s="602"/>
      <c r="AL27" s="603"/>
      <c r="AM27" s="602"/>
      <c r="AN27" s="603"/>
      <c r="AO27" s="602"/>
      <c r="AP27" s="603"/>
      <c r="AQ27" s="602"/>
      <c r="AR27" s="603"/>
      <c r="AS27" s="602"/>
      <c r="AT27" s="603"/>
      <c r="AU27" s="602"/>
      <c r="AV27" s="603"/>
      <c r="AW27" s="602"/>
      <c r="AX27" s="603"/>
      <c r="AY27" s="602"/>
      <c r="AZ27" s="603"/>
      <c r="BA27" s="602"/>
      <c r="BB27" s="603"/>
      <c r="BC27" s="602"/>
      <c r="BD27" s="603"/>
      <c r="BE27" s="602"/>
      <c r="BF27" s="603"/>
      <c r="BG27" s="602"/>
      <c r="BH27" s="614"/>
      <c r="BI27" s="602"/>
      <c r="BJ27" s="603"/>
      <c r="BK27" s="602"/>
      <c r="BL27" s="603"/>
      <c r="BM27" s="602"/>
      <c r="BN27" s="604"/>
      <c r="BO27" s="239"/>
      <c r="BP27" s="240"/>
      <c r="BQ27" s="20"/>
    </row>
    <row r="28" spans="1:69" s="2" customFormat="1" ht="12.75">
      <c r="A28" s="41">
        <v>6</v>
      </c>
      <c r="B28" s="793" t="s">
        <v>132</v>
      </c>
      <c r="C28" s="794"/>
      <c r="D28" s="794"/>
      <c r="E28" s="794"/>
      <c r="F28" s="794"/>
      <c r="G28" s="794"/>
      <c r="H28" s="794"/>
      <c r="I28" s="794"/>
      <c r="J28" s="794"/>
      <c r="K28" s="794"/>
      <c r="L28" s="794"/>
      <c r="M28" s="794"/>
      <c r="N28" s="794"/>
      <c r="O28" s="794"/>
      <c r="P28" s="794"/>
      <c r="Q28" s="794"/>
      <c r="R28" s="795"/>
      <c r="S28" s="611" t="s">
        <v>162</v>
      </c>
      <c r="T28" s="612"/>
      <c r="U28" s="613" t="s">
        <v>162</v>
      </c>
      <c r="V28" s="612"/>
      <c r="W28" s="613" t="s">
        <v>162</v>
      </c>
      <c r="X28" s="612"/>
      <c r="Y28" s="613" t="s">
        <v>162</v>
      </c>
      <c r="Z28" s="612"/>
      <c r="AA28" s="613" t="s">
        <v>162</v>
      </c>
      <c r="AB28" s="612"/>
      <c r="AC28" s="602"/>
      <c r="AD28" s="603"/>
      <c r="AE28" s="602"/>
      <c r="AF28" s="603"/>
      <c r="AG28" s="602"/>
      <c r="AH28" s="603"/>
      <c r="AI28" s="602"/>
      <c r="AJ28" s="603"/>
      <c r="AK28" s="602"/>
      <c r="AL28" s="603"/>
      <c r="AM28" s="602"/>
      <c r="AN28" s="603"/>
      <c r="AO28" s="602"/>
      <c r="AP28" s="603"/>
      <c r="AQ28" s="602"/>
      <c r="AR28" s="603"/>
      <c r="AS28" s="602"/>
      <c r="AT28" s="603"/>
      <c r="AU28" s="602"/>
      <c r="AV28" s="603"/>
      <c r="AW28" s="602"/>
      <c r="AX28" s="603"/>
      <c r="AY28" s="602"/>
      <c r="AZ28" s="603"/>
      <c r="BA28" s="602"/>
      <c r="BB28" s="603"/>
      <c r="BC28" s="602"/>
      <c r="BD28" s="603"/>
      <c r="BE28" s="602"/>
      <c r="BF28" s="603"/>
      <c r="BG28" s="602"/>
      <c r="BH28" s="603"/>
      <c r="BI28" s="602"/>
      <c r="BJ28" s="603"/>
      <c r="BK28" s="602"/>
      <c r="BL28" s="603"/>
      <c r="BM28" s="602"/>
      <c r="BN28" s="604"/>
      <c r="BO28" s="239"/>
      <c r="BP28" s="240"/>
      <c r="BQ28" s="20"/>
    </row>
    <row r="29" spans="1:69" s="2" customFormat="1" ht="12.75">
      <c r="A29" s="41">
        <v>7</v>
      </c>
      <c r="B29" s="793" t="s">
        <v>133</v>
      </c>
      <c r="C29" s="794"/>
      <c r="D29" s="794"/>
      <c r="E29" s="794"/>
      <c r="F29" s="794"/>
      <c r="G29" s="794"/>
      <c r="H29" s="794"/>
      <c r="I29" s="794"/>
      <c r="J29" s="794"/>
      <c r="K29" s="794"/>
      <c r="L29" s="794"/>
      <c r="M29" s="794"/>
      <c r="N29" s="794"/>
      <c r="O29" s="794"/>
      <c r="P29" s="794"/>
      <c r="Q29" s="794"/>
      <c r="R29" s="795"/>
      <c r="S29" s="611" t="s">
        <v>162</v>
      </c>
      <c r="T29" s="612"/>
      <c r="U29" s="613" t="s">
        <v>162</v>
      </c>
      <c r="V29" s="612"/>
      <c r="W29" s="613" t="s">
        <v>162</v>
      </c>
      <c r="X29" s="612"/>
      <c r="Y29" s="613" t="s">
        <v>162</v>
      </c>
      <c r="Z29" s="612"/>
      <c r="AA29" s="613" t="s">
        <v>162</v>
      </c>
      <c r="AB29" s="612"/>
      <c r="AC29" s="613" t="s">
        <v>162</v>
      </c>
      <c r="AD29" s="612"/>
      <c r="AE29" s="613" t="s">
        <v>162</v>
      </c>
      <c r="AF29" s="612"/>
      <c r="AG29" s="613" t="s">
        <v>162</v>
      </c>
      <c r="AH29" s="612"/>
      <c r="AI29" s="613" t="s">
        <v>162</v>
      </c>
      <c r="AJ29" s="612"/>
      <c r="AK29" s="613" t="s">
        <v>162</v>
      </c>
      <c r="AL29" s="612"/>
      <c r="AM29" s="613" t="s">
        <v>162</v>
      </c>
      <c r="AN29" s="612"/>
      <c r="AO29" s="613" t="s">
        <v>162</v>
      </c>
      <c r="AP29" s="612"/>
      <c r="AQ29" s="613" t="s">
        <v>162</v>
      </c>
      <c r="AR29" s="612"/>
      <c r="AS29" s="613" t="s">
        <v>162</v>
      </c>
      <c r="AT29" s="612"/>
      <c r="AU29" s="613" t="s">
        <v>162</v>
      </c>
      <c r="AV29" s="612"/>
      <c r="AW29" s="613" t="s">
        <v>162</v>
      </c>
      <c r="AX29" s="612"/>
      <c r="AY29" s="613" t="s">
        <v>162</v>
      </c>
      <c r="AZ29" s="612"/>
      <c r="BA29" s="613" t="s">
        <v>162</v>
      </c>
      <c r="BB29" s="612"/>
      <c r="BC29" s="613" t="s">
        <v>162</v>
      </c>
      <c r="BD29" s="612"/>
      <c r="BE29" s="613" t="s">
        <v>162</v>
      </c>
      <c r="BF29" s="612"/>
      <c r="BG29" s="613" t="s">
        <v>162</v>
      </c>
      <c r="BH29" s="612"/>
      <c r="BI29" s="613" t="s">
        <v>162</v>
      </c>
      <c r="BJ29" s="612"/>
      <c r="BK29" s="602"/>
      <c r="BL29" s="603"/>
      <c r="BM29" s="602"/>
      <c r="BN29" s="604"/>
      <c r="BO29" s="239"/>
      <c r="BP29" s="240"/>
      <c r="BQ29" s="20"/>
    </row>
    <row r="30" spans="1:69" s="2" customFormat="1" ht="12.75">
      <c r="A30" s="41">
        <v>8</v>
      </c>
      <c r="B30" s="632" t="s">
        <v>100</v>
      </c>
      <c r="C30" s="633"/>
      <c r="D30" s="633"/>
      <c r="E30" s="633"/>
      <c r="F30" s="633"/>
      <c r="G30" s="633"/>
      <c r="H30" s="633"/>
      <c r="I30" s="633"/>
      <c r="J30" s="633"/>
      <c r="K30" s="633"/>
      <c r="L30" s="633"/>
      <c r="M30" s="633"/>
      <c r="N30" s="633"/>
      <c r="O30" s="633"/>
      <c r="P30" s="633"/>
      <c r="Q30" s="633"/>
      <c r="R30" s="634"/>
      <c r="S30" s="611" t="s">
        <v>162</v>
      </c>
      <c r="T30" s="612"/>
      <c r="U30" s="613" t="s">
        <v>162</v>
      </c>
      <c r="V30" s="612"/>
      <c r="W30" s="613" t="s">
        <v>162</v>
      </c>
      <c r="X30" s="612"/>
      <c r="Y30" s="613" t="s">
        <v>162</v>
      </c>
      <c r="Z30" s="612"/>
      <c r="AA30" s="613" t="s">
        <v>162</v>
      </c>
      <c r="AB30" s="612"/>
      <c r="AC30" s="613" t="s">
        <v>162</v>
      </c>
      <c r="AD30" s="612"/>
      <c r="AE30" s="613" t="s">
        <v>162</v>
      </c>
      <c r="AF30" s="612"/>
      <c r="AG30" s="613" t="s">
        <v>162</v>
      </c>
      <c r="AH30" s="612"/>
      <c r="AI30" s="613" t="s">
        <v>162</v>
      </c>
      <c r="AJ30" s="612"/>
      <c r="AK30" s="613" t="s">
        <v>162</v>
      </c>
      <c r="AL30" s="612"/>
      <c r="AM30" s="602"/>
      <c r="AN30" s="603"/>
      <c r="AO30" s="602"/>
      <c r="AP30" s="603"/>
      <c r="AQ30" s="602"/>
      <c r="AR30" s="603"/>
      <c r="AS30" s="602"/>
      <c r="AT30" s="603"/>
      <c r="AU30" s="602"/>
      <c r="AV30" s="603"/>
      <c r="AW30" s="602"/>
      <c r="AX30" s="603"/>
      <c r="AY30" s="602"/>
      <c r="AZ30" s="603"/>
      <c r="BA30" s="602"/>
      <c r="BB30" s="603"/>
      <c r="BC30" s="602"/>
      <c r="BD30" s="603"/>
      <c r="BE30" s="602"/>
      <c r="BF30" s="603"/>
      <c r="BG30" s="602"/>
      <c r="BH30" s="614"/>
      <c r="BI30" s="602"/>
      <c r="BJ30" s="603"/>
      <c r="BK30" s="602"/>
      <c r="BL30" s="603"/>
      <c r="BM30" s="602"/>
      <c r="BN30" s="604"/>
      <c r="BO30" s="239"/>
      <c r="BP30" s="240"/>
      <c r="BQ30" s="20"/>
    </row>
    <row r="31" spans="1:69" s="2" customFormat="1" ht="13.5" thickBot="1">
      <c r="A31" s="120">
        <v>9</v>
      </c>
      <c r="B31" s="819" t="s">
        <v>134</v>
      </c>
      <c r="C31" s="820"/>
      <c r="D31" s="820"/>
      <c r="E31" s="820"/>
      <c r="F31" s="820"/>
      <c r="G31" s="820"/>
      <c r="H31" s="820"/>
      <c r="I31" s="820"/>
      <c r="J31" s="820"/>
      <c r="K31" s="820"/>
      <c r="L31" s="820"/>
      <c r="M31" s="820"/>
      <c r="N31" s="820"/>
      <c r="O31" s="820"/>
      <c r="P31" s="820"/>
      <c r="Q31" s="820"/>
      <c r="R31" s="821"/>
      <c r="S31" s="420" t="s">
        <v>162</v>
      </c>
      <c r="T31" s="421"/>
      <c r="U31" s="422" t="s">
        <v>162</v>
      </c>
      <c r="V31" s="421"/>
      <c r="W31" s="422" t="s">
        <v>162</v>
      </c>
      <c r="X31" s="421"/>
      <c r="Y31" s="422" t="s">
        <v>162</v>
      </c>
      <c r="Z31" s="421"/>
      <c r="AA31" s="422" t="s">
        <v>162</v>
      </c>
      <c r="AB31" s="421"/>
      <c r="AC31" s="422" t="s">
        <v>162</v>
      </c>
      <c r="AD31" s="421"/>
      <c r="AE31" s="422" t="s">
        <v>162</v>
      </c>
      <c r="AF31" s="421"/>
      <c r="AG31" s="422" t="s">
        <v>162</v>
      </c>
      <c r="AH31" s="421"/>
      <c r="AI31" s="422" t="s">
        <v>162</v>
      </c>
      <c r="AJ31" s="421"/>
      <c r="AK31" s="422" t="s">
        <v>162</v>
      </c>
      <c r="AL31" s="421"/>
      <c r="AM31" s="422" t="s">
        <v>162</v>
      </c>
      <c r="AN31" s="421"/>
      <c r="AO31" s="422" t="s">
        <v>162</v>
      </c>
      <c r="AP31" s="421"/>
      <c r="AQ31" s="422" t="s">
        <v>162</v>
      </c>
      <c r="AR31" s="421"/>
      <c r="AS31" s="422" t="s">
        <v>162</v>
      </c>
      <c r="AT31" s="421"/>
      <c r="AU31" s="422" t="s">
        <v>162</v>
      </c>
      <c r="AV31" s="421"/>
      <c r="AW31" s="422" t="s">
        <v>162</v>
      </c>
      <c r="AX31" s="421"/>
      <c r="AY31" s="605"/>
      <c r="AZ31" s="606"/>
      <c r="BA31" s="605"/>
      <c r="BB31" s="606"/>
      <c r="BC31" s="605"/>
      <c r="BD31" s="606"/>
      <c r="BE31" s="250"/>
      <c r="BF31" s="251"/>
      <c r="BG31" s="250"/>
      <c r="BH31" s="607"/>
      <c r="BI31" s="250"/>
      <c r="BJ31" s="251"/>
      <c r="BK31" s="250"/>
      <c r="BL31" s="251"/>
      <c r="BM31" s="250"/>
      <c r="BN31" s="252"/>
      <c r="BO31" s="239"/>
      <c r="BP31" s="240"/>
      <c r="BQ31" s="20"/>
    </row>
    <row r="32" spans="1:69" s="2" customFormat="1" ht="14.25" thickBot="1" thickTop="1">
      <c r="A32" s="12"/>
      <c r="S32" s="288">
        <v>24</v>
      </c>
      <c r="T32" s="289"/>
      <c r="U32" s="288">
        <v>23</v>
      </c>
      <c r="V32" s="289"/>
      <c r="W32" s="288">
        <v>22</v>
      </c>
      <c r="X32" s="289"/>
      <c r="Y32" s="288">
        <v>21</v>
      </c>
      <c r="Z32" s="289"/>
      <c r="AA32" s="288">
        <v>20</v>
      </c>
      <c r="AB32" s="289"/>
      <c r="AC32" s="288">
        <v>19</v>
      </c>
      <c r="AD32" s="289"/>
      <c r="AE32" s="288">
        <v>18</v>
      </c>
      <c r="AF32" s="289"/>
      <c r="AG32" s="288">
        <v>17</v>
      </c>
      <c r="AH32" s="289"/>
      <c r="AI32" s="288">
        <v>16</v>
      </c>
      <c r="AJ32" s="289"/>
      <c r="AK32" s="288">
        <v>15</v>
      </c>
      <c r="AL32" s="289"/>
      <c r="AM32" s="288">
        <v>14</v>
      </c>
      <c r="AN32" s="289"/>
      <c r="AO32" s="288">
        <v>13</v>
      </c>
      <c r="AP32" s="289"/>
      <c r="AQ32" s="288">
        <v>12</v>
      </c>
      <c r="AR32" s="289"/>
      <c r="AS32" s="288">
        <v>11</v>
      </c>
      <c r="AT32" s="289"/>
      <c r="AU32" s="288">
        <v>10</v>
      </c>
      <c r="AV32" s="289"/>
      <c r="AW32" s="288">
        <v>9</v>
      </c>
      <c r="AX32" s="289"/>
      <c r="AY32" s="288">
        <v>8</v>
      </c>
      <c r="AZ32" s="289"/>
      <c r="BA32" s="288">
        <v>7</v>
      </c>
      <c r="BB32" s="289"/>
      <c r="BC32" s="288">
        <v>6</v>
      </c>
      <c r="BD32" s="289"/>
      <c r="BE32" s="288">
        <v>5</v>
      </c>
      <c r="BF32" s="289"/>
      <c r="BG32" s="288">
        <v>4</v>
      </c>
      <c r="BH32" s="289"/>
      <c r="BI32" s="288">
        <v>3</v>
      </c>
      <c r="BJ32" s="289"/>
      <c r="BK32" s="288">
        <v>2</v>
      </c>
      <c r="BL32" s="289"/>
      <c r="BM32" s="288">
        <v>1</v>
      </c>
      <c r="BN32" s="591"/>
      <c r="BO32" s="290"/>
      <c r="BP32" s="290"/>
      <c r="BQ32" s="17"/>
    </row>
    <row r="33" spans="1:69" s="2" customFormat="1" ht="13.5" thickTop="1">
      <c r="A33" s="1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 t="s">
        <v>33</v>
      </c>
      <c r="BJ33" s="22"/>
      <c r="BK33" s="22"/>
      <c r="BL33" s="22"/>
      <c r="BM33" s="22"/>
      <c r="BN33" s="22"/>
      <c r="BO33" s="23"/>
      <c r="BP33" s="23"/>
      <c r="BQ33" s="23"/>
    </row>
    <row r="34" ht="13.5" thickBot="1"/>
    <row r="35" spans="1:64" s="2" customFormat="1" ht="14.25" thickBot="1" thickTop="1">
      <c r="A35" s="232" t="s">
        <v>67</v>
      </c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4"/>
      <c r="S35" s="4">
        <v>1</v>
      </c>
      <c r="T35" s="5"/>
      <c r="U35" s="5"/>
      <c r="V35" s="5"/>
      <c r="W35" s="5"/>
      <c r="X35" s="6">
        <v>2</v>
      </c>
      <c r="Y35" s="5"/>
      <c r="Z35" s="5"/>
      <c r="AA35" s="5"/>
      <c r="AB35" s="5"/>
      <c r="AC35" s="6">
        <v>3</v>
      </c>
      <c r="AD35" s="5"/>
      <c r="AE35" s="5"/>
      <c r="AF35" s="5"/>
      <c r="AG35" s="5"/>
      <c r="AH35" s="6">
        <v>4</v>
      </c>
      <c r="AI35" s="5"/>
      <c r="AJ35" s="5"/>
      <c r="AK35" s="5"/>
      <c r="AL35" s="5"/>
      <c r="AM35" s="6">
        <v>5</v>
      </c>
      <c r="AN35" s="5"/>
      <c r="AO35" s="5"/>
      <c r="AP35" s="5"/>
      <c r="AQ35" s="5"/>
      <c r="AR35" s="6">
        <v>6</v>
      </c>
      <c r="AS35" s="5"/>
      <c r="AT35" s="5"/>
      <c r="AU35" s="5"/>
      <c r="AV35" s="7"/>
      <c r="AW35" s="5">
        <v>7</v>
      </c>
      <c r="AX35" s="5"/>
      <c r="AY35" s="5"/>
      <c r="AZ35" s="5"/>
      <c r="BA35" s="7"/>
      <c r="BB35" s="6">
        <v>8</v>
      </c>
      <c r="BC35" s="5"/>
      <c r="BD35" s="5"/>
      <c r="BE35" s="5"/>
      <c r="BF35" s="8"/>
      <c r="BG35" s="138" t="s">
        <v>7</v>
      </c>
      <c r="BH35" s="139"/>
      <c r="BI35" s="138" t="s">
        <v>8</v>
      </c>
      <c r="BJ35" s="140"/>
      <c r="BK35" s="393" t="s">
        <v>9</v>
      </c>
      <c r="BL35" s="394"/>
    </row>
    <row r="36" spans="1:64" s="2" customFormat="1" ht="13.5" thickTop="1">
      <c r="A36" s="95">
        <v>1</v>
      </c>
      <c r="B36" s="785" t="s">
        <v>97</v>
      </c>
      <c r="C36" s="786"/>
      <c r="D36" s="786"/>
      <c r="E36" s="786"/>
      <c r="F36" s="786"/>
      <c r="G36" s="786"/>
      <c r="H36" s="786"/>
      <c r="I36" s="786"/>
      <c r="J36" s="786"/>
      <c r="K36" s="786"/>
      <c r="L36" s="786"/>
      <c r="M36" s="786"/>
      <c r="N36" s="786"/>
      <c r="O36" s="786"/>
      <c r="P36" s="786"/>
      <c r="Q36" s="786"/>
      <c r="R36" s="787"/>
      <c r="S36" s="117"/>
      <c r="T36" s="39"/>
      <c r="U36" s="39"/>
      <c r="V36" s="39"/>
      <c r="W36" s="39"/>
      <c r="X36" s="731">
        <v>0</v>
      </c>
      <c r="Y36" s="729"/>
      <c r="Z36" s="154" t="s">
        <v>10</v>
      </c>
      <c r="AA36" s="729">
        <v>8</v>
      </c>
      <c r="AB36" s="730"/>
      <c r="AC36" s="759">
        <v>7</v>
      </c>
      <c r="AD36" s="596"/>
      <c r="AE36" s="160" t="s">
        <v>10</v>
      </c>
      <c r="AF36" s="596">
        <v>0</v>
      </c>
      <c r="AG36" s="817"/>
      <c r="AH36" s="799">
        <v>4</v>
      </c>
      <c r="AI36" s="800"/>
      <c r="AJ36" s="216" t="s">
        <v>10</v>
      </c>
      <c r="AK36" s="800">
        <v>3</v>
      </c>
      <c r="AL36" s="814"/>
      <c r="AM36" s="708">
        <v>3</v>
      </c>
      <c r="AN36" s="709"/>
      <c r="AO36" s="180" t="s">
        <v>10</v>
      </c>
      <c r="AP36" s="709">
        <v>4</v>
      </c>
      <c r="AQ36" s="716"/>
      <c r="AR36" s="731">
        <v>2</v>
      </c>
      <c r="AS36" s="729"/>
      <c r="AT36" s="154" t="s">
        <v>10</v>
      </c>
      <c r="AU36" s="729">
        <v>5</v>
      </c>
      <c r="AV36" s="730"/>
      <c r="AW36" s="731">
        <v>0</v>
      </c>
      <c r="AX36" s="729"/>
      <c r="AY36" s="174" t="s">
        <v>10</v>
      </c>
      <c r="AZ36" s="729">
        <v>2</v>
      </c>
      <c r="BA36" s="730"/>
      <c r="BB36" s="759">
        <v>9</v>
      </c>
      <c r="BC36" s="596"/>
      <c r="BD36" s="173" t="s">
        <v>10</v>
      </c>
      <c r="BE36" s="596">
        <v>2</v>
      </c>
      <c r="BF36" s="597"/>
      <c r="BG36" s="141">
        <f>SUM(S36+X36+AC36+AH36+AM36+AR36+AW36+BB36)</f>
        <v>25</v>
      </c>
      <c r="BH36" s="142"/>
      <c r="BI36" s="141">
        <f>SUM(V36+AA36+AF36+AK36+AP36+AU36+AZ36+BE36)</f>
        <v>24</v>
      </c>
      <c r="BJ36" s="143"/>
      <c r="BK36" s="764">
        <v>9</v>
      </c>
      <c r="BL36" s="515"/>
    </row>
    <row r="37" spans="1:64" s="2" customFormat="1" ht="12.75">
      <c r="A37" s="97">
        <v>2</v>
      </c>
      <c r="B37" s="793" t="s">
        <v>98</v>
      </c>
      <c r="C37" s="794"/>
      <c r="D37" s="794"/>
      <c r="E37" s="794"/>
      <c r="F37" s="794"/>
      <c r="G37" s="794"/>
      <c r="H37" s="794"/>
      <c r="I37" s="794"/>
      <c r="J37" s="794"/>
      <c r="K37" s="794"/>
      <c r="L37" s="794"/>
      <c r="M37" s="794"/>
      <c r="N37" s="794"/>
      <c r="O37" s="794"/>
      <c r="P37" s="794"/>
      <c r="Q37" s="794"/>
      <c r="R37" s="795"/>
      <c r="S37" s="567">
        <v>8</v>
      </c>
      <c r="T37" s="568"/>
      <c r="U37" s="170" t="s">
        <v>10</v>
      </c>
      <c r="V37" s="568">
        <v>0</v>
      </c>
      <c r="W37" s="760"/>
      <c r="X37" s="50"/>
      <c r="Y37" s="48"/>
      <c r="Z37" s="48"/>
      <c r="AA37" s="48"/>
      <c r="AB37" s="48"/>
      <c r="AC37" s="766">
        <v>12</v>
      </c>
      <c r="AD37" s="568"/>
      <c r="AE37" s="170" t="s">
        <v>10</v>
      </c>
      <c r="AF37" s="568">
        <v>0</v>
      </c>
      <c r="AG37" s="760"/>
      <c r="AH37" s="766">
        <v>2</v>
      </c>
      <c r="AI37" s="568"/>
      <c r="AJ37" s="170" t="s">
        <v>10</v>
      </c>
      <c r="AK37" s="568">
        <v>1</v>
      </c>
      <c r="AL37" s="760"/>
      <c r="AM37" s="766">
        <v>7</v>
      </c>
      <c r="AN37" s="568"/>
      <c r="AO37" s="170" t="s">
        <v>10</v>
      </c>
      <c r="AP37" s="568">
        <v>1</v>
      </c>
      <c r="AQ37" s="760"/>
      <c r="AR37" s="766">
        <v>8</v>
      </c>
      <c r="AS37" s="568"/>
      <c r="AT37" s="170" t="s">
        <v>10</v>
      </c>
      <c r="AU37" s="568">
        <v>1</v>
      </c>
      <c r="AV37" s="760"/>
      <c r="AW37" s="660">
        <v>3</v>
      </c>
      <c r="AX37" s="637"/>
      <c r="AY37" s="45" t="s">
        <v>10</v>
      </c>
      <c r="AZ37" s="637">
        <v>3</v>
      </c>
      <c r="BA37" s="666"/>
      <c r="BB37" s="766">
        <v>5</v>
      </c>
      <c r="BC37" s="568"/>
      <c r="BD37" s="170" t="s">
        <v>10</v>
      </c>
      <c r="BE37" s="568">
        <v>1</v>
      </c>
      <c r="BF37" s="569"/>
      <c r="BG37" s="144">
        <f aca="true" t="shared" si="2" ref="BG37:BG43">SUM(S37+X37+AC37+AH37+AM37+AR37+AW37+BB37)</f>
        <v>45</v>
      </c>
      <c r="BH37" s="145"/>
      <c r="BI37" s="144">
        <f aca="true" t="shared" si="3" ref="BI37:BI43">SUM(V37+AA37+AF37+AK37+AP37+AU37+AZ37+BE37)</f>
        <v>7</v>
      </c>
      <c r="BJ37" s="146"/>
      <c r="BK37" s="567">
        <v>19</v>
      </c>
      <c r="BL37" s="569"/>
    </row>
    <row r="38" spans="1:64" s="2" customFormat="1" ht="12.75">
      <c r="A38" s="97">
        <v>3</v>
      </c>
      <c r="B38" s="793" t="s">
        <v>135</v>
      </c>
      <c r="C38" s="794"/>
      <c r="D38" s="794"/>
      <c r="E38" s="794"/>
      <c r="F38" s="794"/>
      <c r="G38" s="794"/>
      <c r="H38" s="794"/>
      <c r="I38" s="794"/>
      <c r="J38" s="794"/>
      <c r="K38" s="794"/>
      <c r="L38" s="794"/>
      <c r="M38" s="794"/>
      <c r="N38" s="794"/>
      <c r="O38" s="794"/>
      <c r="P38" s="794"/>
      <c r="Q38" s="794"/>
      <c r="R38" s="795"/>
      <c r="S38" s="710">
        <v>0</v>
      </c>
      <c r="T38" s="647"/>
      <c r="U38" s="166" t="s">
        <v>10</v>
      </c>
      <c r="V38" s="647">
        <v>7</v>
      </c>
      <c r="W38" s="664"/>
      <c r="X38" s="649">
        <v>0</v>
      </c>
      <c r="Y38" s="647"/>
      <c r="Z38" s="166" t="s">
        <v>10</v>
      </c>
      <c r="AA38" s="647">
        <v>12</v>
      </c>
      <c r="AB38" s="664"/>
      <c r="AC38" s="50"/>
      <c r="AD38" s="48"/>
      <c r="AE38" s="48"/>
      <c r="AF38" s="48"/>
      <c r="AG38" s="48"/>
      <c r="AH38" s="649">
        <v>1</v>
      </c>
      <c r="AI38" s="647"/>
      <c r="AJ38" s="166" t="s">
        <v>10</v>
      </c>
      <c r="AK38" s="647">
        <v>14</v>
      </c>
      <c r="AL38" s="664"/>
      <c r="AM38" s="649">
        <v>2</v>
      </c>
      <c r="AN38" s="647"/>
      <c r="AO38" s="166" t="s">
        <v>10</v>
      </c>
      <c r="AP38" s="647">
        <v>12</v>
      </c>
      <c r="AQ38" s="664"/>
      <c r="AR38" s="649">
        <v>1</v>
      </c>
      <c r="AS38" s="647"/>
      <c r="AT38" s="166" t="s">
        <v>10</v>
      </c>
      <c r="AU38" s="647">
        <v>11</v>
      </c>
      <c r="AV38" s="664"/>
      <c r="AW38" s="702">
        <v>1</v>
      </c>
      <c r="AX38" s="700"/>
      <c r="AY38" s="181" t="s">
        <v>10</v>
      </c>
      <c r="AZ38" s="700">
        <v>10</v>
      </c>
      <c r="BA38" s="705"/>
      <c r="BB38" s="649">
        <v>2</v>
      </c>
      <c r="BC38" s="647"/>
      <c r="BD38" s="166" t="s">
        <v>10</v>
      </c>
      <c r="BE38" s="647">
        <v>5</v>
      </c>
      <c r="BF38" s="648"/>
      <c r="BG38" s="144">
        <f t="shared" si="2"/>
        <v>7</v>
      </c>
      <c r="BH38" s="145"/>
      <c r="BI38" s="144">
        <f t="shared" si="3"/>
        <v>71</v>
      </c>
      <c r="BJ38" s="146"/>
      <c r="BK38" s="767">
        <v>0</v>
      </c>
      <c r="BL38" s="768"/>
    </row>
    <row r="39" spans="1:64" s="2" customFormat="1" ht="12.75">
      <c r="A39" s="97">
        <v>4</v>
      </c>
      <c r="B39" s="793" t="s">
        <v>99</v>
      </c>
      <c r="C39" s="794"/>
      <c r="D39" s="794"/>
      <c r="E39" s="794"/>
      <c r="F39" s="794"/>
      <c r="G39" s="794"/>
      <c r="H39" s="794"/>
      <c r="I39" s="794"/>
      <c r="J39" s="794"/>
      <c r="K39" s="794"/>
      <c r="L39" s="794"/>
      <c r="M39" s="794"/>
      <c r="N39" s="794"/>
      <c r="O39" s="794"/>
      <c r="P39" s="794"/>
      <c r="Q39" s="794"/>
      <c r="R39" s="795"/>
      <c r="S39" s="704">
        <v>3</v>
      </c>
      <c r="T39" s="661"/>
      <c r="U39" s="188" t="s">
        <v>10</v>
      </c>
      <c r="V39" s="661">
        <v>4</v>
      </c>
      <c r="W39" s="665"/>
      <c r="X39" s="649">
        <v>1</v>
      </c>
      <c r="Y39" s="647"/>
      <c r="Z39" s="166" t="s">
        <v>10</v>
      </c>
      <c r="AA39" s="647">
        <v>2</v>
      </c>
      <c r="AB39" s="664"/>
      <c r="AC39" s="766">
        <v>14</v>
      </c>
      <c r="AD39" s="568"/>
      <c r="AE39" s="170" t="s">
        <v>10</v>
      </c>
      <c r="AF39" s="568">
        <v>1</v>
      </c>
      <c r="AG39" s="760"/>
      <c r="AH39" s="50"/>
      <c r="AI39" s="48"/>
      <c r="AJ39" s="48"/>
      <c r="AK39" s="48"/>
      <c r="AL39" s="48"/>
      <c r="AM39" s="660">
        <v>4</v>
      </c>
      <c r="AN39" s="637"/>
      <c r="AO39" s="45" t="s">
        <v>10</v>
      </c>
      <c r="AP39" s="637">
        <v>4</v>
      </c>
      <c r="AQ39" s="666"/>
      <c r="AR39" s="766">
        <v>4</v>
      </c>
      <c r="AS39" s="568"/>
      <c r="AT39" s="170" t="s">
        <v>10</v>
      </c>
      <c r="AU39" s="568">
        <v>3</v>
      </c>
      <c r="AV39" s="760"/>
      <c r="AW39" s="702">
        <v>2</v>
      </c>
      <c r="AX39" s="700"/>
      <c r="AY39" s="181" t="s">
        <v>10</v>
      </c>
      <c r="AZ39" s="700">
        <v>5</v>
      </c>
      <c r="BA39" s="705"/>
      <c r="BB39" s="672">
        <v>10</v>
      </c>
      <c r="BC39" s="673"/>
      <c r="BD39" s="214" t="s">
        <v>10</v>
      </c>
      <c r="BE39" s="673">
        <v>5</v>
      </c>
      <c r="BF39" s="765"/>
      <c r="BG39" s="144">
        <f t="shared" si="2"/>
        <v>38</v>
      </c>
      <c r="BH39" s="145"/>
      <c r="BI39" s="144">
        <f t="shared" si="3"/>
        <v>24</v>
      </c>
      <c r="BJ39" s="146"/>
      <c r="BK39" s="567">
        <v>10</v>
      </c>
      <c r="BL39" s="569"/>
    </row>
    <row r="40" spans="1:64" s="2" customFormat="1" ht="12.75">
      <c r="A40" s="97">
        <v>5</v>
      </c>
      <c r="B40" s="793" t="s">
        <v>136</v>
      </c>
      <c r="C40" s="794"/>
      <c r="D40" s="794"/>
      <c r="E40" s="794"/>
      <c r="F40" s="794"/>
      <c r="G40" s="794"/>
      <c r="H40" s="794"/>
      <c r="I40" s="794"/>
      <c r="J40" s="794"/>
      <c r="K40" s="794"/>
      <c r="L40" s="794"/>
      <c r="M40" s="794"/>
      <c r="N40" s="794"/>
      <c r="O40" s="794"/>
      <c r="P40" s="794"/>
      <c r="Q40" s="794"/>
      <c r="R40" s="795"/>
      <c r="S40" s="567">
        <v>4</v>
      </c>
      <c r="T40" s="568"/>
      <c r="U40" s="170" t="s">
        <v>10</v>
      </c>
      <c r="V40" s="568">
        <v>3</v>
      </c>
      <c r="W40" s="760"/>
      <c r="X40" s="649">
        <v>1</v>
      </c>
      <c r="Y40" s="647"/>
      <c r="Z40" s="166" t="s">
        <v>10</v>
      </c>
      <c r="AA40" s="647">
        <v>7</v>
      </c>
      <c r="AB40" s="664"/>
      <c r="AC40" s="766">
        <v>12</v>
      </c>
      <c r="AD40" s="568"/>
      <c r="AE40" s="170" t="s">
        <v>10</v>
      </c>
      <c r="AF40" s="568">
        <v>2</v>
      </c>
      <c r="AG40" s="760"/>
      <c r="AH40" s="660">
        <v>4</v>
      </c>
      <c r="AI40" s="637"/>
      <c r="AJ40" s="45" t="s">
        <v>10</v>
      </c>
      <c r="AK40" s="637">
        <v>4</v>
      </c>
      <c r="AL40" s="666"/>
      <c r="AM40" s="50"/>
      <c r="AN40" s="48"/>
      <c r="AO40" s="48"/>
      <c r="AP40" s="48"/>
      <c r="AQ40" s="48"/>
      <c r="AR40" s="766">
        <v>2</v>
      </c>
      <c r="AS40" s="568"/>
      <c r="AT40" s="170" t="s">
        <v>10</v>
      </c>
      <c r="AU40" s="568">
        <v>1</v>
      </c>
      <c r="AV40" s="760"/>
      <c r="AW40" s="649">
        <v>1</v>
      </c>
      <c r="AX40" s="647"/>
      <c r="AY40" s="166" t="s">
        <v>10</v>
      </c>
      <c r="AZ40" s="647">
        <v>2</v>
      </c>
      <c r="BA40" s="664"/>
      <c r="BB40" s="766">
        <v>8</v>
      </c>
      <c r="BC40" s="568"/>
      <c r="BD40" s="170" t="s">
        <v>10</v>
      </c>
      <c r="BE40" s="568">
        <v>1</v>
      </c>
      <c r="BF40" s="569"/>
      <c r="BG40" s="144">
        <f t="shared" si="2"/>
        <v>32</v>
      </c>
      <c r="BH40" s="145"/>
      <c r="BI40" s="144">
        <f t="shared" si="3"/>
        <v>20</v>
      </c>
      <c r="BJ40" s="146"/>
      <c r="BK40" s="767">
        <v>13</v>
      </c>
      <c r="BL40" s="768"/>
    </row>
    <row r="41" spans="1:64" s="2" customFormat="1" ht="12.75">
      <c r="A41" s="118">
        <v>6</v>
      </c>
      <c r="B41" s="793" t="s">
        <v>122</v>
      </c>
      <c r="C41" s="794"/>
      <c r="D41" s="794"/>
      <c r="E41" s="794"/>
      <c r="F41" s="794"/>
      <c r="G41" s="794"/>
      <c r="H41" s="794"/>
      <c r="I41" s="794"/>
      <c r="J41" s="794"/>
      <c r="K41" s="794"/>
      <c r="L41" s="794"/>
      <c r="M41" s="794"/>
      <c r="N41" s="794"/>
      <c r="O41" s="794"/>
      <c r="P41" s="794"/>
      <c r="Q41" s="794"/>
      <c r="R41" s="795"/>
      <c r="S41" s="567">
        <v>5</v>
      </c>
      <c r="T41" s="568"/>
      <c r="U41" s="170" t="s">
        <v>10</v>
      </c>
      <c r="V41" s="568">
        <v>2</v>
      </c>
      <c r="W41" s="760"/>
      <c r="X41" s="649">
        <v>1</v>
      </c>
      <c r="Y41" s="647"/>
      <c r="Z41" s="166" t="s">
        <v>10</v>
      </c>
      <c r="AA41" s="647">
        <v>8</v>
      </c>
      <c r="AB41" s="664"/>
      <c r="AC41" s="766">
        <v>11</v>
      </c>
      <c r="AD41" s="568"/>
      <c r="AE41" s="170" t="s">
        <v>10</v>
      </c>
      <c r="AF41" s="568">
        <v>1</v>
      </c>
      <c r="AG41" s="760"/>
      <c r="AH41" s="649">
        <v>3</v>
      </c>
      <c r="AI41" s="647"/>
      <c r="AJ41" s="166" t="s">
        <v>10</v>
      </c>
      <c r="AK41" s="647">
        <v>4</v>
      </c>
      <c r="AL41" s="664"/>
      <c r="AM41" s="702">
        <v>1</v>
      </c>
      <c r="AN41" s="700"/>
      <c r="AO41" s="181" t="s">
        <v>10</v>
      </c>
      <c r="AP41" s="700">
        <v>2</v>
      </c>
      <c r="AQ41" s="705"/>
      <c r="AR41" s="51"/>
      <c r="AS41" s="39"/>
      <c r="AT41" s="39"/>
      <c r="AU41" s="39"/>
      <c r="AV41" s="52"/>
      <c r="AW41" s="649">
        <v>0</v>
      </c>
      <c r="AX41" s="647"/>
      <c r="AY41" s="166" t="s">
        <v>10</v>
      </c>
      <c r="AZ41" s="647">
        <v>2</v>
      </c>
      <c r="BA41" s="664"/>
      <c r="BB41" s="766">
        <v>5</v>
      </c>
      <c r="BC41" s="568"/>
      <c r="BD41" s="170" t="s">
        <v>10</v>
      </c>
      <c r="BE41" s="568">
        <v>2</v>
      </c>
      <c r="BF41" s="569"/>
      <c r="BG41" s="144">
        <f t="shared" si="2"/>
        <v>26</v>
      </c>
      <c r="BH41" s="145"/>
      <c r="BI41" s="144">
        <f t="shared" si="3"/>
        <v>21</v>
      </c>
      <c r="BJ41" s="146"/>
      <c r="BK41" s="567">
        <v>9</v>
      </c>
      <c r="BL41" s="569"/>
    </row>
    <row r="42" spans="1:64" s="2" customFormat="1" ht="12.75">
      <c r="A42" s="97">
        <v>7</v>
      </c>
      <c r="B42" s="793" t="s">
        <v>116</v>
      </c>
      <c r="C42" s="794"/>
      <c r="D42" s="794"/>
      <c r="E42" s="794"/>
      <c r="F42" s="794"/>
      <c r="G42" s="794"/>
      <c r="H42" s="794"/>
      <c r="I42" s="794"/>
      <c r="J42" s="794"/>
      <c r="K42" s="794"/>
      <c r="L42" s="794"/>
      <c r="M42" s="794"/>
      <c r="N42" s="794"/>
      <c r="O42" s="794"/>
      <c r="P42" s="794"/>
      <c r="Q42" s="794"/>
      <c r="R42" s="795"/>
      <c r="S42" s="567">
        <v>2</v>
      </c>
      <c r="T42" s="568"/>
      <c r="U42" s="170" t="s">
        <v>10</v>
      </c>
      <c r="V42" s="568">
        <v>0</v>
      </c>
      <c r="W42" s="760"/>
      <c r="X42" s="660">
        <v>3</v>
      </c>
      <c r="Y42" s="637"/>
      <c r="Z42" s="45" t="s">
        <v>10</v>
      </c>
      <c r="AA42" s="637">
        <v>3</v>
      </c>
      <c r="AB42" s="666"/>
      <c r="AC42" s="766">
        <v>10</v>
      </c>
      <c r="AD42" s="568"/>
      <c r="AE42" s="170" t="s">
        <v>10</v>
      </c>
      <c r="AF42" s="568">
        <v>1</v>
      </c>
      <c r="AG42" s="760"/>
      <c r="AH42" s="766">
        <v>5</v>
      </c>
      <c r="AI42" s="568"/>
      <c r="AJ42" s="170" t="s">
        <v>10</v>
      </c>
      <c r="AK42" s="568">
        <v>2</v>
      </c>
      <c r="AL42" s="760"/>
      <c r="AM42" s="766">
        <v>2</v>
      </c>
      <c r="AN42" s="568"/>
      <c r="AO42" s="170" t="s">
        <v>10</v>
      </c>
      <c r="AP42" s="568">
        <v>1</v>
      </c>
      <c r="AQ42" s="760"/>
      <c r="AR42" s="797">
        <v>2</v>
      </c>
      <c r="AS42" s="798"/>
      <c r="AT42" s="171" t="s">
        <v>10</v>
      </c>
      <c r="AU42" s="798">
        <v>0</v>
      </c>
      <c r="AV42" s="828"/>
      <c r="AW42" s="50"/>
      <c r="AX42" s="48"/>
      <c r="AY42" s="48"/>
      <c r="AZ42" s="48"/>
      <c r="BA42" s="48"/>
      <c r="BB42" s="766">
        <v>6</v>
      </c>
      <c r="BC42" s="568"/>
      <c r="BD42" s="170" t="s">
        <v>10</v>
      </c>
      <c r="BE42" s="568">
        <v>2</v>
      </c>
      <c r="BF42" s="569"/>
      <c r="BG42" s="144">
        <f t="shared" si="2"/>
        <v>30</v>
      </c>
      <c r="BH42" s="145"/>
      <c r="BI42" s="144">
        <f t="shared" si="3"/>
        <v>9</v>
      </c>
      <c r="BJ42" s="146"/>
      <c r="BK42" s="767">
        <v>19</v>
      </c>
      <c r="BL42" s="768"/>
    </row>
    <row r="43" spans="1:64" s="2" customFormat="1" ht="13.5" thickBot="1">
      <c r="A43" s="102">
        <v>8</v>
      </c>
      <c r="B43" s="693" t="s">
        <v>137</v>
      </c>
      <c r="C43" s="694"/>
      <c r="D43" s="694"/>
      <c r="E43" s="694"/>
      <c r="F43" s="694"/>
      <c r="G43" s="694"/>
      <c r="H43" s="694"/>
      <c r="I43" s="694"/>
      <c r="J43" s="694"/>
      <c r="K43" s="694"/>
      <c r="L43" s="694"/>
      <c r="M43" s="694"/>
      <c r="N43" s="694"/>
      <c r="O43" s="694"/>
      <c r="P43" s="694"/>
      <c r="Q43" s="694"/>
      <c r="R43" s="695"/>
      <c r="S43" s="696">
        <v>2</v>
      </c>
      <c r="T43" s="330"/>
      <c r="U43" s="168" t="s">
        <v>10</v>
      </c>
      <c r="V43" s="330">
        <v>9</v>
      </c>
      <c r="W43" s="331"/>
      <c r="X43" s="323">
        <v>1</v>
      </c>
      <c r="Y43" s="310"/>
      <c r="Z43" s="184" t="s">
        <v>10</v>
      </c>
      <c r="AA43" s="310">
        <v>5</v>
      </c>
      <c r="AB43" s="311"/>
      <c r="AC43" s="806">
        <v>5</v>
      </c>
      <c r="AD43" s="582"/>
      <c r="AE43" s="172" t="s">
        <v>10</v>
      </c>
      <c r="AF43" s="582">
        <v>2</v>
      </c>
      <c r="AG43" s="818"/>
      <c r="AH43" s="550">
        <v>5</v>
      </c>
      <c r="AI43" s="551"/>
      <c r="AJ43" s="217" t="s">
        <v>10</v>
      </c>
      <c r="AK43" s="551">
        <v>10</v>
      </c>
      <c r="AL43" s="552"/>
      <c r="AM43" s="329">
        <v>1</v>
      </c>
      <c r="AN43" s="330"/>
      <c r="AO43" s="168" t="s">
        <v>10</v>
      </c>
      <c r="AP43" s="330">
        <v>8</v>
      </c>
      <c r="AQ43" s="331"/>
      <c r="AR43" s="796">
        <v>2</v>
      </c>
      <c r="AS43" s="762"/>
      <c r="AT43" s="175" t="s">
        <v>10</v>
      </c>
      <c r="AU43" s="762">
        <v>5</v>
      </c>
      <c r="AV43" s="763"/>
      <c r="AW43" s="329">
        <v>2</v>
      </c>
      <c r="AX43" s="330"/>
      <c r="AY43" s="168" t="s">
        <v>10</v>
      </c>
      <c r="AZ43" s="330">
        <v>6</v>
      </c>
      <c r="BA43" s="331"/>
      <c r="BB43" s="119"/>
      <c r="BC43" s="103"/>
      <c r="BD43" s="103"/>
      <c r="BE43" s="103"/>
      <c r="BF43" s="104"/>
      <c r="BG43" s="147">
        <f t="shared" si="2"/>
        <v>18</v>
      </c>
      <c r="BH43" s="148"/>
      <c r="BI43" s="147">
        <f t="shared" si="3"/>
        <v>45</v>
      </c>
      <c r="BJ43" s="149"/>
      <c r="BK43" s="581">
        <v>3</v>
      </c>
      <c r="BL43" s="583"/>
    </row>
    <row r="44" spans="1:62" s="2" customFormat="1" ht="14.25" thickBot="1" thickTop="1">
      <c r="A44" s="12"/>
      <c r="N44" s="13"/>
      <c r="S44" s="13"/>
      <c r="X44" s="13"/>
      <c r="AC44" s="13"/>
      <c r="AH44" s="13"/>
      <c r="AM44" s="13"/>
      <c r="AR44" s="13"/>
      <c r="AS44" s="13"/>
      <c r="AW44" s="13"/>
      <c r="BB44" s="761" t="s">
        <v>11</v>
      </c>
      <c r="BC44" s="761"/>
      <c r="BD44" s="761"/>
      <c r="BE44" s="761"/>
      <c r="BF44" s="761"/>
      <c r="BG44" s="784">
        <f>SUM(BG36:BG43)</f>
        <v>221</v>
      </c>
      <c r="BH44" s="784"/>
      <c r="BI44" s="784">
        <f>SUM(BI36:BI43)</f>
        <v>221</v>
      </c>
      <c r="BJ44" s="784"/>
    </row>
    <row r="45" spans="1:52" s="2" customFormat="1" ht="12.75" customHeight="1" thickBot="1" thickTop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299" t="s">
        <v>32</v>
      </c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</row>
    <row r="46" spans="1:62" s="2" customFormat="1" ht="14.25" thickBot="1" thickTop="1">
      <c r="A46" s="232" t="s">
        <v>67</v>
      </c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4"/>
      <c r="S46" s="294">
        <v>1</v>
      </c>
      <c r="T46" s="289"/>
      <c r="U46" s="288">
        <v>2</v>
      </c>
      <c r="V46" s="289"/>
      <c r="W46" s="288">
        <v>3</v>
      </c>
      <c r="X46" s="289"/>
      <c r="Y46" s="288">
        <v>4</v>
      </c>
      <c r="Z46" s="289"/>
      <c r="AA46" s="288">
        <v>5</v>
      </c>
      <c r="AB46" s="289"/>
      <c r="AC46" s="288">
        <v>6</v>
      </c>
      <c r="AD46" s="289"/>
      <c r="AE46" s="288">
        <v>7</v>
      </c>
      <c r="AF46" s="289"/>
      <c r="AG46" s="288">
        <v>8</v>
      </c>
      <c r="AH46" s="289"/>
      <c r="AI46" s="288">
        <v>9</v>
      </c>
      <c r="AJ46" s="289"/>
      <c r="AK46" s="288">
        <v>10</v>
      </c>
      <c r="AL46" s="289"/>
      <c r="AM46" s="288">
        <v>11</v>
      </c>
      <c r="AN46" s="289"/>
      <c r="AO46" s="288">
        <v>12</v>
      </c>
      <c r="AP46" s="289"/>
      <c r="AQ46" s="288">
        <v>13</v>
      </c>
      <c r="AR46" s="289"/>
      <c r="AS46" s="288">
        <v>14</v>
      </c>
      <c r="AT46" s="289"/>
      <c r="AU46" s="288">
        <v>15</v>
      </c>
      <c r="AV46" s="289"/>
      <c r="AW46" s="288">
        <v>16</v>
      </c>
      <c r="AX46" s="289"/>
      <c r="AY46" s="288">
        <v>17</v>
      </c>
      <c r="AZ46" s="289"/>
      <c r="BA46" s="288">
        <v>18</v>
      </c>
      <c r="BB46" s="289"/>
      <c r="BC46" s="288">
        <v>19</v>
      </c>
      <c r="BD46" s="289"/>
      <c r="BE46" s="288">
        <v>20</v>
      </c>
      <c r="BF46" s="289"/>
      <c r="BG46" s="288">
        <v>21</v>
      </c>
      <c r="BH46" s="591"/>
      <c r="BI46" s="295"/>
      <c r="BJ46" s="296"/>
    </row>
    <row r="47" spans="1:62" s="2" customFormat="1" ht="13.5" thickTop="1">
      <c r="A47" s="95">
        <v>1</v>
      </c>
      <c r="B47" s="785" t="s">
        <v>97</v>
      </c>
      <c r="C47" s="786"/>
      <c r="D47" s="786"/>
      <c r="E47" s="786"/>
      <c r="F47" s="786"/>
      <c r="G47" s="786"/>
      <c r="H47" s="786"/>
      <c r="I47" s="786"/>
      <c r="J47" s="786"/>
      <c r="K47" s="786"/>
      <c r="L47" s="786"/>
      <c r="M47" s="786"/>
      <c r="N47" s="786"/>
      <c r="O47" s="786"/>
      <c r="P47" s="786"/>
      <c r="Q47" s="786"/>
      <c r="R47" s="787"/>
      <c r="S47" s="611" t="s">
        <v>162</v>
      </c>
      <c r="T47" s="612"/>
      <c r="U47" s="613" t="s">
        <v>162</v>
      </c>
      <c r="V47" s="612"/>
      <c r="W47" s="613" t="s">
        <v>162</v>
      </c>
      <c r="X47" s="612"/>
      <c r="Y47" s="613" t="s">
        <v>162</v>
      </c>
      <c r="Z47" s="612"/>
      <c r="AA47" s="613" t="s">
        <v>162</v>
      </c>
      <c r="AB47" s="612"/>
      <c r="AC47" s="613" t="s">
        <v>162</v>
      </c>
      <c r="AD47" s="612"/>
      <c r="AE47" s="613" t="s">
        <v>162</v>
      </c>
      <c r="AF47" s="612"/>
      <c r="AG47" s="613" t="s">
        <v>162</v>
      </c>
      <c r="AH47" s="612"/>
      <c r="AI47" s="613" t="s">
        <v>162</v>
      </c>
      <c r="AJ47" s="612"/>
      <c r="AK47" s="602"/>
      <c r="AL47" s="603"/>
      <c r="AM47" s="602"/>
      <c r="AN47" s="603"/>
      <c r="AO47" s="602"/>
      <c r="AP47" s="603"/>
      <c r="AQ47" s="602"/>
      <c r="AR47" s="603"/>
      <c r="AS47" s="602"/>
      <c r="AT47" s="603"/>
      <c r="AU47" s="602"/>
      <c r="AV47" s="603"/>
      <c r="AW47" s="602"/>
      <c r="AX47" s="603"/>
      <c r="AY47" s="602"/>
      <c r="AZ47" s="603"/>
      <c r="BA47" s="602"/>
      <c r="BB47" s="603"/>
      <c r="BC47" s="602"/>
      <c r="BD47" s="603"/>
      <c r="BE47" s="602"/>
      <c r="BF47" s="603"/>
      <c r="BG47" s="602"/>
      <c r="BH47" s="604"/>
      <c r="BI47" s="829"/>
      <c r="BJ47" s="830"/>
    </row>
    <row r="48" spans="1:62" s="2" customFormat="1" ht="12.75">
      <c r="A48" s="97">
        <v>2</v>
      </c>
      <c r="B48" s="793" t="s">
        <v>98</v>
      </c>
      <c r="C48" s="794"/>
      <c r="D48" s="794"/>
      <c r="E48" s="794"/>
      <c r="F48" s="794"/>
      <c r="G48" s="794"/>
      <c r="H48" s="794"/>
      <c r="I48" s="794"/>
      <c r="J48" s="794"/>
      <c r="K48" s="794"/>
      <c r="L48" s="794"/>
      <c r="M48" s="794"/>
      <c r="N48" s="794"/>
      <c r="O48" s="794"/>
      <c r="P48" s="794"/>
      <c r="Q48" s="794"/>
      <c r="R48" s="795"/>
      <c r="S48" s="611" t="s">
        <v>162</v>
      </c>
      <c r="T48" s="612"/>
      <c r="U48" s="613" t="s">
        <v>162</v>
      </c>
      <c r="V48" s="612"/>
      <c r="W48" s="613" t="s">
        <v>162</v>
      </c>
      <c r="X48" s="612"/>
      <c r="Y48" s="613" t="s">
        <v>162</v>
      </c>
      <c r="Z48" s="612"/>
      <c r="AA48" s="613" t="s">
        <v>162</v>
      </c>
      <c r="AB48" s="612"/>
      <c r="AC48" s="613" t="s">
        <v>162</v>
      </c>
      <c r="AD48" s="612"/>
      <c r="AE48" s="613" t="s">
        <v>162</v>
      </c>
      <c r="AF48" s="612"/>
      <c r="AG48" s="613" t="s">
        <v>162</v>
      </c>
      <c r="AH48" s="612"/>
      <c r="AI48" s="613" t="s">
        <v>162</v>
      </c>
      <c r="AJ48" s="612"/>
      <c r="AK48" s="613" t="s">
        <v>162</v>
      </c>
      <c r="AL48" s="612"/>
      <c r="AM48" s="613" t="s">
        <v>162</v>
      </c>
      <c r="AN48" s="612"/>
      <c r="AO48" s="613" t="s">
        <v>162</v>
      </c>
      <c r="AP48" s="612"/>
      <c r="AQ48" s="613" t="s">
        <v>162</v>
      </c>
      <c r="AR48" s="612"/>
      <c r="AS48" s="613" t="s">
        <v>162</v>
      </c>
      <c r="AT48" s="612"/>
      <c r="AU48" s="613" t="s">
        <v>162</v>
      </c>
      <c r="AV48" s="612"/>
      <c r="AW48" s="613" t="s">
        <v>162</v>
      </c>
      <c r="AX48" s="612"/>
      <c r="AY48" s="613" t="s">
        <v>162</v>
      </c>
      <c r="AZ48" s="612"/>
      <c r="BA48" s="613" t="s">
        <v>162</v>
      </c>
      <c r="BB48" s="612"/>
      <c r="BC48" s="613" t="s">
        <v>162</v>
      </c>
      <c r="BD48" s="612"/>
      <c r="BE48" s="602"/>
      <c r="BF48" s="603"/>
      <c r="BG48" s="602"/>
      <c r="BH48" s="604"/>
      <c r="BI48" s="829"/>
      <c r="BJ48" s="830"/>
    </row>
    <row r="49" spans="1:62" s="2" customFormat="1" ht="12.75">
      <c r="A49" s="97">
        <v>3</v>
      </c>
      <c r="B49" s="793" t="s">
        <v>135</v>
      </c>
      <c r="C49" s="794"/>
      <c r="D49" s="794"/>
      <c r="E49" s="794"/>
      <c r="F49" s="794"/>
      <c r="G49" s="794"/>
      <c r="H49" s="794"/>
      <c r="I49" s="794"/>
      <c r="J49" s="794"/>
      <c r="K49" s="794"/>
      <c r="L49" s="794"/>
      <c r="M49" s="794"/>
      <c r="N49" s="794"/>
      <c r="O49" s="794"/>
      <c r="P49" s="794"/>
      <c r="Q49" s="794"/>
      <c r="R49" s="795"/>
      <c r="S49" s="757"/>
      <c r="T49" s="603"/>
      <c r="U49" s="602"/>
      <c r="V49" s="603"/>
      <c r="W49" s="602"/>
      <c r="X49" s="603"/>
      <c r="Y49" s="602"/>
      <c r="Z49" s="603"/>
      <c r="AA49" s="602"/>
      <c r="AB49" s="603"/>
      <c r="AC49" s="602"/>
      <c r="AD49" s="603"/>
      <c r="AE49" s="602"/>
      <c r="AF49" s="603"/>
      <c r="AG49" s="602"/>
      <c r="AH49" s="603"/>
      <c r="AI49" s="602"/>
      <c r="AJ49" s="603"/>
      <c r="AK49" s="602"/>
      <c r="AL49" s="603"/>
      <c r="AM49" s="602"/>
      <c r="AN49" s="603"/>
      <c r="AO49" s="602"/>
      <c r="AP49" s="603"/>
      <c r="AQ49" s="602"/>
      <c r="AR49" s="603"/>
      <c r="AS49" s="602"/>
      <c r="AT49" s="603"/>
      <c r="AU49" s="602"/>
      <c r="AV49" s="603"/>
      <c r="AW49" s="602"/>
      <c r="AX49" s="603"/>
      <c r="AY49" s="602"/>
      <c r="AZ49" s="603"/>
      <c r="BA49" s="602"/>
      <c r="BB49" s="603"/>
      <c r="BC49" s="831"/>
      <c r="BD49" s="832"/>
      <c r="BE49" s="831"/>
      <c r="BF49" s="832"/>
      <c r="BG49" s="831"/>
      <c r="BH49" s="835"/>
      <c r="BI49" s="829"/>
      <c r="BJ49" s="830"/>
    </row>
    <row r="50" spans="1:62" s="2" customFormat="1" ht="12.75">
      <c r="A50" s="97">
        <v>4</v>
      </c>
      <c r="B50" s="793" t="s">
        <v>99</v>
      </c>
      <c r="C50" s="794"/>
      <c r="D50" s="794"/>
      <c r="E50" s="794"/>
      <c r="F50" s="794"/>
      <c r="G50" s="794"/>
      <c r="H50" s="794"/>
      <c r="I50" s="794"/>
      <c r="J50" s="794"/>
      <c r="K50" s="794"/>
      <c r="L50" s="794"/>
      <c r="M50" s="794"/>
      <c r="N50" s="794"/>
      <c r="O50" s="794"/>
      <c r="P50" s="794"/>
      <c r="Q50" s="794"/>
      <c r="R50" s="795"/>
      <c r="S50" s="611" t="s">
        <v>162</v>
      </c>
      <c r="T50" s="612"/>
      <c r="U50" s="613" t="s">
        <v>162</v>
      </c>
      <c r="V50" s="612"/>
      <c r="W50" s="613" t="s">
        <v>162</v>
      </c>
      <c r="X50" s="612"/>
      <c r="Y50" s="613" t="s">
        <v>162</v>
      </c>
      <c r="Z50" s="612"/>
      <c r="AA50" s="613" t="s">
        <v>162</v>
      </c>
      <c r="AB50" s="612"/>
      <c r="AC50" s="613" t="s">
        <v>162</v>
      </c>
      <c r="AD50" s="612"/>
      <c r="AE50" s="613" t="s">
        <v>162</v>
      </c>
      <c r="AF50" s="612"/>
      <c r="AG50" s="613" t="s">
        <v>162</v>
      </c>
      <c r="AH50" s="612"/>
      <c r="AI50" s="613" t="s">
        <v>162</v>
      </c>
      <c r="AJ50" s="612"/>
      <c r="AK50" s="613" t="s">
        <v>162</v>
      </c>
      <c r="AL50" s="612"/>
      <c r="AM50" s="602"/>
      <c r="AN50" s="603"/>
      <c r="AO50" s="602"/>
      <c r="AP50" s="603"/>
      <c r="AQ50" s="602"/>
      <c r="AR50" s="603"/>
      <c r="AS50" s="602"/>
      <c r="AT50" s="603"/>
      <c r="AU50" s="602"/>
      <c r="AV50" s="603"/>
      <c r="AW50" s="602"/>
      <c r="AX50" s="603"/>
      <c r="AY50" s="602"/>
      <c r="AZ50" s="603"/>
      <c r="BA50" s="602"/>
      <c r="BB50" s="603"/>
      <c r="BC50" s="602"/>
      <c r="BD50" s="603"/>
      <c r="BE50" s="602"/>
      <c r="BF50" s="603"/>
      <c r="BG50" s="602"/>
      <c r="BH50" s="604"/>
      <c r="BI50" s="829"/>
      <c r="BJ50" s="830"/>
    </row>
    <row r="51" spans="1:62" s="2" customFormat="1" ht="12.75">
      <c r="A51" s="97">
        <v>5</v>
      </c>
      <c r="B51" s="793" t="s">
        <v>136</v>
      </c>
      <c r="C51" s="794"/>
      <c r="D51" s="794"/>
      <c r="E51" s="794"/>
      <c r="F51" s="794"/>
      <c r="G51" s="794"/>
      <c r="H51" s="794"/>
      <c r="I51" s="794"/>
      <c r="J51" s="794"/>
      <c r="K51" s="794"/>
      <c r="L51" s="794"/>
      <c r="M51" s="794"/>
      <c r="N51" s="794"/>
      <c r="O51" s="794"/>
      <c r="P51" s="794"/>
      <c r="Q51" s="794"/>
      <c r="R51" s="795"/>
      <c r="S51" s="611" t="s">
        <v>162</v>
      </c>
      <c r="T51" s="612"/>
      <c r="U51" s="613" t="s">
        <v>162</v>
      </c>
      <c r="V51" s="612"/>
      <c r="W51" s="613" t="s">
        <v>162</v>
      </c>
      <c r="X51" s="612"/>
      <c r="Y51" s="613" t="s">
        <v>162</v>
      </c>
      <c r="Z51" s="612"/>
      <c r="AA51" s="613" t="s">
        <v>162</v>
      </c>
      <c r="AB51" s="612"/>
      <c r="AC51" s="613" t="s">
        <v>162</v>
      </c>
      <c r="AD51" s="612"/>
      <c r="AE51" s="613" t="s">
        <v>162</v>
      </c>
      <c r="AF51" s="612"/>
      <c r="AG51" s="613" t="s">
        <v>162</v>
      </c>
      <c r="AH51" s="612"/>
      <c r="AI51" s="613" t="s">
        <v>162</v>
      </c>
      <c r="AJ51" s="612"/>
      <c r="AK51" s="613" t="s">
        <v>162</v>
      </c>
      <c r="AL51" s="612"/>
      <c r="AM51" s="613" t="s">
        <v>162</v>
      </c>
      <c r="AN51" s="612"/>
      <c r="AO51" s="613" t="s">
        <v>162</v>
      </c>
      <c r="AP51" s="612"/>
      <c r="AQ51" s="613" t="s">
        <v>162</v>
      </c>
      <c r="AR51" s="612"/>
      <c r="AS51" s="602"/>
      <c r="AT51" s="603"/>
      <c r="AU51" s="602"/>
      <c r="AV51" s="603"/>
      <c r="AW51" s="602"/>
      <c r="AX51" s="603"/>
      <c r="AY51" s="602"/>
      <c r="AZ51" s="603"/>
      <c r="BA51" s="602"/>
      <c r="BB51" s="603"/>
      <c r="BC51" s="602"/>
      <c r="BD51" s="603"/>
      <c r="BE51" s="602"/>
      <c r="BF51" s="603"/>
      <c r="BG51" s="602"/>
      <c r="BH51" s="604"/>
      <c r="BI51" s="829"/>
      <c r="BJ51" s="830"/>
    </row>
    <row r="52" spans="1:62" s="2" customFormat="1" ht="12.75">
      <c r="A52" s="118">
        <v>6</v>
      </c>
      <c r="B52" s="793" t="s">
        <v>122</v>
      </c>
      <c r="C52" s="794"/>
      <c r="D52" s="794"/>
      <c r="E52" s="794"/>
      <c r="F52" s="794"/>
      <c r="G52" s="794"/>
      <c r="H52" s="794"/>
      <c r="I52" s="794"/>
      <c r="J52" s="794"/>
      <c r="K52" s="794"/>
      <c r="L52" s="794"/>
      <c r="M52" s="794"/>
      <c r="N52" s="794"/>
      <c r="O52" s="794"/>
      <c r="P52" s="794"/>
      <c r="Q52" s="794"/>
      <c r="R52" s="795"/>
      <c r="S52" s="611" t="s">
        <v>162</v>
      </c>
      <c r="T52" s="612"/>
      <c r="U52" s="613" t="s">
        <v>162</v>
      </c>
      <c r="V52" s="612"/>
      <c r="W52" s="613" t="s">
        <v>162</v>
      </c>
      <c r="X52" s="612"/>
      <c r="Y52" s="613" t="s">
        <v>162</v>
      </c>
      <c r="Z52" s="612"/>
      <c r="AA52" s="613" t="s">
        <v>162</v>
      </c>
      <c r="AB52" s="612"/>
      <c r="AC52" s="613" t="s">
        <v>162</v>
      </c>
      <c r="AD52" s="612"/>
      <c r="AE52" s="613" t="s">
        <v>162</v>
      </c>
      <c r="AF52" s="612"/>
      <c r="AG52" s="613" t="s">
        <v>162</v>
      </c>
      <c r="AH52" s="612"/>
      <c r="AI52" s="613" t="s">
        <v>162</v>
      </c>
      <c r="AJ52" s="612"/>
      <c r="AK52" s="602"/>
      <c r="AL52" s="603"/>
      <c r="AM52" s="602"/>
      <c r="AN52" s="603"/>
      <c r="AO52" s="602"/>
      <c r="AP52" s="603"/>
      <c r="AQ52" s="602"/>
      <c r="AR52" s="603"/>
      <c r="AS52" s="602"/>
      <c r="AT52" s="603"/>
      <c r="AU52" s="602"/>
      <c r="AV52" s="603"/>
      <c r="AW52" s="602"/>
      <c r="AX52" s="603"/>
      <c r="AY52" s="602"/>
      <c r="AZ52" s="603"/>
      <c r="BA52" s="602"/>
      <c r="BB52" s="603"/>
      <c r="BC52" s="602"/>
      <c r="BD52" s="603"/>
      <c r="BE52" s="602"/>
      <c r="BF52" s="603"/>
      <c r="BG52" s="602"/>
      <c r="BH52" s="604"/>
      <c r="BI52" s="829"/>
      <c r="BJ52" s="830"/>
    </row>
    <row r="53" spans="1:62" s="2" customFormat="1" ht="12.75">
      <c r="A53" s="97">
        <v>7</v>
      </c>
      <c r="B53" s="793" t="s">
        <v>116</v>
      </c>
      <c r="C53" s="794"/>
      <c r="D53" s="794"/>
      <c r="E53" s="794"/>
      <c r="F53" s="794"/>
      <c r="G53" s="794"/>
      <c r="H53" s="794"/>
      <c r="I53" s="794"/>
      <c r="J53" s="794"/>
      <c r="K53" s="794"/>
      <c r="L53" s="794"/>
      <c r="M53" s="794"/>
      <c r="N53" s="794"/>
      <c r="O53" s="794"/>
      <c r="P53" s="794"/>
      <c r="Q53" s="794"/>
      <c r="R53" s="795"/>
      <c r="S53" s="611" t="s">
        <v>162</v>
      </c>
      <c r="T53" s="612"/>
      <c r="U53" s="613" t="s">
        <v>162</v>
      </c>
      <c r="V53" s="612"/>
      <c r="W53" s="613" t="s">
        <v>162</v>
      </c>
      <c r="X53" s="612"/>
      <c r="Y53" s="613" t="s">
        <v>162</v>
      </c>
      <c r="Z53" s="612"/>
      <c r="AA53" s="613" t="s">
        <v>162</v>
      </c>
      <c r="AB53" s="612"/>
      <c r="AC53" s="613" t="s">
        <v>162</v>
      </c>
      <c r="AD53" s="612"/>
      <c r="AE53" s="613" t="s">
        <v>162</v>
      </c>
      <c r="AF53" s="612"/>
      <c r="AG53" s="613" t="s">
        <v>162</v>
      </c>
      <c r="AH53" s="612"/>
      <c r="AI53" s="613" t="s">
        <v>162</v>
      </c>
      <c r="AJ53" s="612"/>
      <c r="AK53" s="613" t="s">
        <v>162</v>
      </c>
      <c r="AL53" s="612"/>
      <c r="AM53" s="613" t="s">
        <v>162</v>
      </c>
      <c r="AN53" s="612"/>
      <c r="AO53" s="613" t="s">
        <v>162</v>
      </c>
      <c r="AP53" s="612"/>
      <c r="AQ53" s="613" t="s">
        <v>162</v>
      </c>
      <c r="AR53" s="612"/>
      <c r="AS53" s="613" t="s">
        <v>162</v>
      </c>
      <c r="AT53" s="612"/>
      <c r="AU53" s="613" t="s">
        <v>162</v>
      </c>
      <c r="AV53" s="612"/>
      <c r="AW53" s="613" t="s">
        <v>162</v>
      </c>
      <c r="AX53" s="612"/>
      <c r="AY53" s="613" t="s">
        <v>162</v>
      </c>
      <c r="AZ53" s="612"/>
      <c r="BA53" s="613" t="s">
        <v>162</v>
      </c>
      <c r="BB53" s="612"/>
      <c r="BC53" s="613" t="s">
        <v>162</v>
      </c>
      <c r="BD53" s="612"/>
      <c r="BE53" s="602"/>
      <c r="BF53" s="603"/>
      <c r="BG53" s="602"/>
      <c r="BH53" s="604"/>
      <c r="BI53" s="829"/>
      <c r="BJ53" s="830"/>
    </row>
    <row r="54" spans="1:62" s="2" customFormat="1" ht="13.5" thickBot="1">
      <c r="A54" s="102">
        <v>8</v>
      </c>
      <c r="B54" s="693" t="s">
        <v>137</v>
      </c>
      <c r="C54" s="694"/>
      <c r="D54" s="694"/>
      <c r="E54" s="694"/>
      <c r="F54" s="694"/>
      <c r="G54" s="694"/>
      <c r="H54" s="694"/>
      <c r="I54" s="694"/>
      <c r="J54" s="694"/>
      <c r="K54" s="694"/>
      <c r="L54" s="694"/>
      <c r="M54" s="694"/>
      <c r="N54" s="694"/>
      <c r="O54" s="694"/>
      <c r="P54" s="694"/>
      <c r="Q54" s="694"/>
      <c r="R54" s="695"/>
      <c r="S54" s="611" t="s">
        <v>162</v>
      </c>
      <c r="T54" s="612"/>
      <c r="U54" s="613" t="s">
        <v>162</v>
      </c>
      <c r="V54" s="612"/>
      <c r="W54" s="613" t="s">
        <v>162</v>
      </c>
      <c r="X54" s="612"/>
      <c r="Y54" s="833"/>
      <c r="Z54" s="834"/>
      <c r="AA54" s="833"/>
      <c r="AB54" s="834"/>
      <c r="AC54" s="833"/>
      <c r="AD54" s="834"/>
      <c r="AE54" s="602"/>
      <c r="AF54" s="603"/>
      <c r="AG54" s="602"/>
      <c r="AH54" s="603"/>
      <c r="AI54" s="602"/>
      <c r="AJ54" s="603"/>
      <c r="AK54" s="602"/>
      <c r="AL54" s="603"/>
      <c r="AM54" s="602"/>
      <c r="AN54" s="603"/>
      <c r="AO54" s="602"/>
      <c r="AP54" s="603"/>
      <c r="AQ54" s="602"/>
      <c r="AR54" s="603"/>
      <c r="AS54" s="602"/>
      <c r="AT54" s="603"/>
      <c r="AU54" s="602"/>
      <c r="AV54" s="603"/>
      <c r="AW54" s="602"/>
      <c r="AX54" s="603"/>
      <c r="AY54" s="602"/>
      <c r="AZ54" s="603"/>
      <c r="BA54" s="602"/>
      <c r="BB54" s="603"/>
      <c r="BC54" s="602"/>
      <c r="BD54" s="603"/>
      <c r="BE54" s="602"/>
      <c r="BF54" s="603"/>
      <c r="BG54" s="602"/>
      <c r="BH54" s="604"/>
      <c r="BI54" s="829"/>
      <c r="BJ54" s="830"/>
    </row>
    <row r="55" spans="1:64" ht="14.25" thickBot="1" thickTop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94">
        <v>21</v>
      </c>
      <c r="T55" s="289"/>
      <c r="U55" s="288">
        <v>20</v>
      </c>
      <c r="V55" s="289"/>
      <c r="W55" s="288">
        <v>19</v>
      </c>
      <c r="X55" s="289"/>
      <c r="Y55" s="288">
        <v>18</v>
      </c>
      <c r="Z55" s="289"/>
      <c r="AA55" s="288">
        <v>17</v>
      </c>
      <c r="AB55" s="289"/>
      <c r="AC55" s="288">
        <v>16</v>
      </c>
      <c r="AD55" s="289"/>
      <c r="AE55" s="288">
        <v>15</v>
      </c>
      <c r="AF55" s="289"/>
      <c r="AG55" s="288">
        <v>14</v>
      </c>
      <c r="AH55" s="289"/>
      <c r="AI55" s="288">
        <v>13</v>
      </c>
      <c r="AJ55" s="289"/>
      <c r="AK55" s="288">
        <v>12</v>
      </c>
      <c r="AL55" s="289"/>
      <c r="AM55" s="288">
        <v>11</v>
      </c>
      <c r="AN55" s="289"/>
      <c r="AO55" s="288">
        <v>10</v>
      </c>
      <c r="AP55" s="289"/>
      <c r="AQ55" s="288">
        <v>9</v>
      </c>
      <c r="AR55" s="289"/>
      <c r="AS55" s="288">
        <v>8</v>
      </c>
      <c r="AT55" s="289"/>
      <c r="AU55" s="288">
        <v>7</v>
      </c>
      <c r="AV55" s="289"/>
      <c r="AW55" s="288">
        <v>6</v>
      </c>
      <c r="AX55" s="289"/>
      <c r="AY55" s="288">
        <v>5</v>
      </c>
      <c r="AZ55" s="289"/>
      <c r="BA55" s="288">
        <v>4</v>
      </c>
      <c r="BB55" s="289"/>
      <c r="BC55" s="288">
        <v>3</v>
      </c>
      <c r="BD55" s="289"/>
      <c r="BE55" s="288">
        <v>2</v>
      </c>
      <c r="BF55" s="289"/>
      <c r="BG55" s="288">
        <v>1</v>
      </c>
      <c r="BH55" s="591"/>
      <c r="BI55" s="2"/>
      <c r="BJ55" s="2"/>
      <c r="BK55" s="2"/>
      <c r="BL55" s="2"/>
    </row>
    <row r="56" spans="1:55" ht="13.5" thickTop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116"/>
      <c r="AL56" s="2"/>
      <c r="AM56" s="2"/>
      <c r="AN56" s="2"/>
      <c r="AO56" s="2"/>
      <c r="AP56" s="2"/>
      <c r="AQ56" s="116"/>
      <c r="AR56" s="2"/>
      <c r="AS56" s="2"/>
      <c r="AT56" s="2"/>
      <c r="AU56" s="2"/>
      <c r="AV56" s="2"/>
      <c r="AW56" s="116"/>
      <c r="AX56" s="2"/>
      <c r="AY56" s="2"/>
      <c r="AZ56" s="2"/>
      <c r="BC56" s="116" t="s">
        <v>34</v>
      </c>
    </row>
    <row r="58" spans="1:42" ht="19.5" thickBot="1">
      <c r="A58" s="24"/>
      <c r="AP58" s="3" t="s">
        <v>85</v>
      </c>
    </row>
    <row r="59" spans="1:61" ht="20.25" thickBot="1" thickTop="1">
      <c r="A59" s="24" t="s">
        <v>69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70"/>
      <c r="AR59" s="232" t="s">
        <v>13</v>
      </c>
      <c r="AS59" s="233"/>
      <c r="AT59" s="233"/>
      <c r="AU59" s="233"/>
      <c r="AV59" s="234"/>
      <c r="AW59" s="559"/>
      <c r="AX59" s="560"/>
      <c r="AY59" s="560"/>
      <c r="AZ59" s="560"/>
      <c r="BA59" s="560"/>
      <c r="BB59" s="27"/>
      <c r="BC59" s="27"/>
      <c r="BD59" s="27"/>
      <c r="BE59" s="27"/>
      <c r="BF59" s="2"/>
      <c r="BG59" s="2"/>
      <c r="BH59" s="2"/>
      <c r="BI59" s="2"/>
    </row>
    <row r="60" spans="1:61" ht="13.5" thickTop="1">
      <c r="A60" s="813" t="s">
        <v>27</v>
      </c>
      <c r="B60" s="464"/>
      <c r="C60" s="465"/>
      <c r="D60" s="466" t="s">
        <v>70</v>
      </c>
      <c r="E60" s="467"/>
      <c r="F60" s="467"/>
      <c r="G60" s="467"/>
      <c r="H60" s="468"/>
      <c r="I60" s="469" t="s">
        <v>166</v>
      </c>
      <c r="J60" s="470"/>
      <c r="K60" s="470"/>
      <c r="L60" s="470"/>
      <c r="M60" s="470"/>
      <c r="N60" s="470"/>
      <c r="O60" s="470"/>
      <c r="P60" s="470"/>
      <c r="Q60" s="470"/>
      <c r="R60" s="470"/>
      <c r="S60" s="470"/>
      <c r="T60" s="470"/>
      <c r="U60" s="470"/>
      <c r="V60" s="470"/>
      <c r="W60" s="471"/>
      <c r="X60" s="28" t="s">
        <v>10</v>
      </c>
      <c r="Y60" s="565" t="s">
        <v>86</v>
      </c>
      <c r="Z60" s="815"/>
      <c r="AA60" s="815"/>
      <c r="AB60" s="815"/>
      <c r="AC60" s="816"/>
      <c r="AD60" s="808" t="s">
        <v>179</v>
      </c>
      <c r="AE60" s="809"/>
      <c r="AF60" s="809"/>
      <c r="AG60" s="809"/>
      <c r="AH60" s="809"/>
      <c r="AI60" s="809"/>
      <c r="AJ60" s="809"/>
      <c r="AK60" s="809"/>
      <c r="AL60" s="809"/>
      <c r="AM60" s="809"/>
      <c r="AN60" s="809"/>
      <c r="AO60" s="809"/>
      <c r="AP60" s="809"/>
      <c r="AQ60" s="810"/>
      <c r="AR60" s="595">
        <v>11</v>
      </c>
      <c r="AS60" s="596"/>
      <c r="AT60" s="29" t="s">
        <v>10</v>
      </c>
      <c r="AU60" s="596">
        <v>0</v>
      </c>
      <c r="AV60" s="597"/>
      <c r="AW60" s="570"/>
      <c r="AX60" s="571"/>
      <c r="AY60" s="31"/>
      <c r="AZ60" s="571"/>
      <c r="BA60" s="571"/>
      <c r="BB60" s="74"/>
      <c r="BC60" s="31"/>
      <c r="BD60" s="74"/>
      <c r="BE60" s="74"/>
      <c r="BF60" s="2"/>
      <c r="BG60" s="2"/>
      <c r="BH60" s="2"/>
      <c r="BI60" s="2"/>
    </row>
    <row r="61" spans="1:61" ht="12.75">
      <c r="A61" s="805" t="s">
        <v>28</v>
      </c>
      <c r="B61" s="573"/>
      <c r="C61" s="574"/>
      <c r="D61" s="575" t="s">
        <v>72</v>
      </c>
      <c r="E61" s="576"/>
      <c r="F61" s="576"/>
      <c r="G61" s="576"/>
      <c r="H61" s="577"/>
      <c r="I61" s="578" t="s">
        <v>98</v>
      </c>
      <c r="J61" s="587"/>
      <c r="K61" s="587"/>
      <c r="L61" s="587"/>
      <c r="M61" s="587"/>
      <c r="N61" s="587"/>
      <c r="O61" s="587"/>
      <c r="P61" s="587"/>
      <c r="Q61" s="587"/>
      <c r="R61" s="587"/>
      <c r="S61" s="587"/>
      <c r="T61" s="587"/>
      <c r="U61" s="587"/>
      <c r="V61" s="587"/>
      <c r="W61" s="588"/>
      <c r="X61" s="151" t="s">
        <v>10</v>
      </c>
      <c r="Y61" s="575" t="s">
        <v>90</v>
      </c>
      <c r="Z61" s="576"/>
      <c r="AA61" s="576"/>
      <c r="AB61" s="576"/>
      <c r="AC61" s="577"/>
      <c r="AD61" s="589" t="s">
        <v>128</v>
      </c>
      <c r="AE61" s="587"/>
      <c r="AF61" s="587"/>
      <c r="AG61" s="587"/>
      <c r="AH61" s="587"/>
      <c r="AI61" s="587"/>
      <c r="AJ61" s="587"/>
      <c r="AK61" s="587"/>
      <c r="AL61" s="587"/>
      <c r="AM61" s="587"/>
      <c r="AN61" s="587"/>
      <c r="AO61" s="587"/>
      <c r="AP61" s="587"/>
      <c r="AQ61" s="590"/>
      <c r="AR61" s="567">
        <v>5</v>
      </c>
      <c r="AS61" s="568"/>
      <c r="AT61" s="79" t="s">
        <v>10</v>
      </c>
      <c r="AU61" s="568">
        <v>0</v>
      </c>
      <c r="AV61" s="569"/>
      <c r="AW61" s="570"/>
      <c r="AX61" s="571"/>
      <c r="AY61" s="31"/>
      <c r="AZ61" s="571"/>
      <c r="BA61" s="571"/>
      <c r="BB61" s="74"/>
      <c r="BC61" s="31"/>
      <c r="BD61" s="74"/>
      <c r="BE61" s="74"/>
      <c r="BF61" s="2"/>
      <c r="BG61" s="2"/>
      <c r="BH61" s="2"/>
      <c r="BI61" s="2"/>
    </row>
    <row r="62" spans="1:61" ht="12.75">
      <c r="A62" s="805" t="s">
        <v>15</v>
      </c>
      <c r="B62" s="573"/>
      <c r="C62" s="574"/>
      <c r="D62" s="812" t="s">
        <v>74</v>
      </c>
      <c r="E62" s="576"/>
      <c r="F62" s="576"/>
      <c r="G62" s="576"/>
      <c r="H62" s="577"/>
      <c r="I62" s="578" t="s">
        <v>130</v>
      </c>
      <c r="J62" s="587"/>
      <c r="K62" s="587"/>
      <c r="L62" s="587"/>
      <c r="M62" s="587"/>
      <c r="N62" s="587"/>
      <c r="O62" s="587"/>
      <c r="P62" s="587"/>
      <c r="Q62" s="587"/>
      <c r="R62" s="587"/>
      <c r="S62" s="587"/>
      <c r="T62" s="587"/>
      <c r="U62" s="587"/>
      <c r="V62" s="587"/>
      <c r="W62" s="588"/>
      <c r="X62" s="75" t="s">
        <v>10</v>
      </c>
      <c r="Y62" s="575" t="s">
        <v>87</v>
      </c>
      <c r="Z62" s="576"/>
      <c r="AA62" s="576"/>
      <c r="AB62" s="576"/>
      <c r="AC62" s="577"/>
      <c r="AD62" s="589" t="s">
        <v>137</v>
      </c>
      <c r="AE62" s="587"/>
      <c r="AF62" s="587"/>
      <c r="AG62" s="587"/>
      <c r="AH62" s="587"/>
      <c r="AI62" s="587"/>
      <c r="AJ62" s="587"/>
      <c r="AK62" s="587"/>
      <c r="AL62" s="587"/>
      <c r="AM62" s="587"/>
      <c r="AN62" s="587"/>
      <c r="AO62" s="587"/>
      <c r="AP62" s="587"/>
      <c r="AQ62" s="590"/>
      <c r="AR62" s="567">
        <v>8</v>
      </c>
      <c r="AS62" s="568"/>
      <c r="AT62" s="79" t="s">
        <v>10</v>
      </c>
      <c r="AU62" s="568">
        <v>0</v>
      </c>
      <c r="AV62" s="569"/>
      <c r="AW62" s="570"/>
      <c r="AX62" s="571"/>
      <c r="AY62" s="31"/>
      <c r="AZ62" s="571"/>
      <c r="BA62" s="571"/>
      <c r="BB62" s="74"/>
      <c r="BC62" s="31"/>
      <c r="BD62" s="74"/>
      <c r="BE62" s="74"/>
      <c r="BF62" s="2"/>
      <c r="BG62" s="2"/>
      <c r="BH62" s="2"/>
      <c r="BI62" s="2"/>
    </row>
    <row r="63" spans="1:61" ht="12.75">
      <c r="A63" s="822" t="s">
        <v>18</v>
      </c>
      <c r="B63" s="823"/>
      <c r="C63" s="824"/>
      <c r="D63" s="812" t="s">
        <v>76</v>
      </c>
      <c r="E63" s="576"/>
      <c r="F63" s="576"/>
      <c r="G63" s="576"/>
      <c r="H63" s="577"/>
      <c r="I63" s="578" t="s">
        <v>116</v>
      </c>
      <c r="J63" s="587"/>
      <c r="K63" s="587"/>
      <c r="L63" s="587"/>
      <c r="M63" s="587"/>
      <c r="N63" s="587"/>
      <c r="O63" s="587"/>
      <c r="P63" s="587"/>
      <c r="Q63" s="587"/>
      <c r="R63" s="587"/>
      <c r="S63" s="587"/>
      <c r="T63" s="587"/>
      <c r="U63" s="587"/>
      <c r="V63" s="587"/>
      <c r="W63" s="588"/>
      <c r="X63" s="75" t="s">
        <v>10</v>
      </c>
      <c r="Y63" s="575" t="s">
        <v>91</v>
      </c>
      <c r="Z63" s="576"/>
      <c r="AA63" s="576"/>
      <c r="AB63" s="576"/>
      <c r="AC63" s="577"/>
      <c r="AD63" s="589" t="s">
        <v>132</v>
      </c>
      <c r="AE63" s="587"/>
      <c r="AF63" s="587"/>
      <c r="AG63" s="587"/>
      <c r="AH63" s="587"/>
      <c r="AI63" s="587"/>
      <c r="AJ63" s="587"/>
      <c r="AK63" s="587"/>
      <c r="AL63" s="587"/>
      <c r="AM63" s="587"/>
      <c r="AN63" s="587"/>
      <c r="AO63" s="587"/>
      <c r="AP63" s="587"/>
      <c r="AQ63" s="590"/>
      <c r="AR63" s="567">
        <v>8</v>
      </c>
      <c r="AS63" s="568"/>
      <c r="AT63" s="13" t="s">
        <v>10</v>
      </c>
      <c r="AU63" s="568">
        <v>2</v>
      </c>
      <c r="AV63" s="569"/>
      <c r="AW63" s="570"/>
      <c r="AX63" s="571"/>
      <c r="AY63" s="31"/>
      <c r="AZ63" s="571"/>
      <c r="BA63" s="571"/>
      <c r="BB63" s="74"/>
      <c r="BC63" s="31"/>
      <c r="BD63" s="74"/>
      <c r="BE63" s="74"/>
      <c r="BF63" s="2"/>
      <c r="BG63" s="2"/>
      <c r="BH63" s="2"/>
      <c r="BI63" s="2"/>
    </row>
    <row r="64" spans="1:61" ht="12.75">
      <c r="A64" s="805" t="s">
        <v>21</v>
      </c>
      <c r="B64" s="573"/>
      <c r="C64" s="574"/>
      <c r="D64" s="575" t="s">
        <v>77</v>
      </c>
      <c r="E64" s="576"/>
      <c r="F64" s="576"/>
      <c r="G64" s="576"/>
      <c r="H64" s="577"/>
      <c r="I64" s="586" t="s">
        <v>177</v>
      </c>
      <c r="J64" s="579"/>
      <c r="K64" s="579"/>
      <c r="L64" s="579"/>
      <c r="M64" s="579"/>
      <c r="N64" s="579"/>
      <c r="O64" s="579"/>
      <c r="P64" s="579"/>
      <c r="Q64" s="579"/>
      <c r="R64" s="579"/>
      <c r="S64" s="579"/>
      <c r="T64" s="579"/>
      <c r="U64" s="579"/>
      <c r="V64" s="579"/>
      <c r="W64" s="580"/>
      <c r="X64" s="80" t="s">
        <v>10</v>
      </c>
      <c r="Y64" s="575" t="s">
        <v>88</v>
      </c>
      <c r="Z64" s="576"/>
      <c r="AA64" s="576"/>
      <c r="AB64" s="576"/>
      <c r="AC64" s="577"/>
      <c r="AD64" s="589" t="s">
        <v>117</v>
      </c>
      <c r="AE64" s="587"/>
      <c r="AF64" s="587"/>
      <c r="AG64" s="587"/>
      <c r="AH64" s="587"/>
      <c r="AI64" s="587"/>
      <c r="AJ64" s="587"/>
      <c r="AK64" s="587"/>
      <c r="AL64" s="587"/>
      <c r="AM64" s="587"/>
      <c r="AN64" s="587"/>
      <c r="AO64" s="587"/>
      <c r="AP64" s="587"/>
      <c r="AQ64" s="590"/>
      <c r="AR64" s="567">
        <v>5</v>
      </c>
      <c r="AS64" s="568"/>
      <c r="AT64" s="152" t="s">
        <v>10</v>
      </c>
      <c r="AU64" s="568">
        <v>3</v>
      </c>
      <c r="AV64" s="569"/>
      <c r="AW64" s="570"/>
      <c r="AX64" s="571"/>
      <c r="AY64" s="31"/>
      <c r="AZ64" s="571"/>
      <c r="BA64" s="571"/>
      <c r="BB64" s="74"/>
      <c r="BC64" s="31"/>
      <c r="BD64" s="74"/>
      <c r="BE64" s="74"/>
      <c r="BF64" s="2"/>
      <c r="BG64" s="2"/>
      <c r="BH64" s="2"/>
      <c r="BI64" s="2"/>
    </row>
    <row r="65" spans="1:61" ht="12.75">
      <c r="A65" s="805" t="s">
        <v>79</v>
      </c>
      <c r="B65" s="573"/>
      <c r="C65" s="574"/>
      <c r="D65" s="575" t="s">
        <v>75</v>
      </c>
      <c r="E65" s="576"/>
      <c r="F65" s="576"/>
      <c r="G65" s="576"/>
      <c r="H65" s="577"/>
      <c r="I65" s="586" t="s">
        <v>136</v>
      </c>
      <c r="J65" s="579"/>
      <c r="K65" s="579"/>
      <c r="L65" s="579"/>
      <c r="M65" s="579"/>
      <c r="N65" s="579"/>
      <c r="O65" s="579"/>
      <c r="P65" s="579"/>
      <c r="Q65" s="579"/>
      <c r="R65" s="579"/>
      <c r="S65" s="579"/>
      <c r="T65" s="579"/>
      <c r="U65" s="579"/>
      <c r="V65" s="579"/>
      <c r="W65" s="580"/>
      <c r="X65" s="80" t="s">
        <v>10</v>
      </c>
      <c r="Y65" s="575" t="s">
        <v>92</v>
      </c>
      <c r="Z65" s="576"/>
      <c r="AA65" s="576"/>
      <c r="AB65" s="576"/>
      <c r="AC65" s="577"/>
      <c r="AD65" s="589" t="s">
        <v>109</v>
      </c>
      <c r="AE65" s="587"/>
      <c r="AF65" s="587"/>
      <c r="AG65" s="587"/>
      <c r="AH65" s="587"/>
      <c r="AI65" s="587"/>
      <c r="AJ65" s="587"/>
      <c r="AK65" s="587"/>
      <c r="AL65" s="587"/>
      <c r="AM65" s="587"/>
      <c r="AN65" s="587"/>
      <c r="AO65" s="587"/>
      <c r="AP65" s="587"/>
      <c r="AQ65" s="590"/>
      <c r="AR65" s="567">
        <v>1</v>
      </c>
      <c r="AS65" s="568"/>
      <c r="AT65" s="79" t="s">
        <v>10</v>
      </c>
      <c r="AU65" s="568">
        <v>4</v>
      </c>
      <c r="AV65" s="569"/>
      <c r="AW65" s="570"/>
      <c r="AX65" s="571"/>
      <c r="AY65" s="31"/>
      <c r="AZ65" s="571"/>
      <c r="BA65" s="571"/>
      <c r="BB65" s="74"/>
      <c r="BC65" s="31"/>
      <c r="BD65" s="74"/>
      <c r="BE65" s="74"/>
      <c r="BF65" s="2"/>
      <c r="BG65" s="2"/>
      <c r="BH65" s="2"/>
      <c r="BI65" s="2"/>
    </row>
    <row r="66" spans="1:61" ht="12.75">
      <c r="A66" s="805" t="s">
        <v>81</v>
      </c>
      <c r="B66" s="573"/>
      <c r="C66" s="574"/>
      <c r="D66" s="575" t="s">
        <v>73</v>
      </c>
      <c r="E66" s="576"/>
      <c r="F66" s="576"/>
      <c r="G66" s="576"/>
      <c r="H66" s="577"/>
      <c r="I66" s="586" t="s">
        <v>134</v>
      </c>
      <c r="J66" s="579"/>
      <c r="K66" s="579"/>
      <c r="L66" s="579"/>
      <c r="M66" s="579"/>
      <c r="N66" s="579"/>
      <c r="O66" s="579"/>
      <c r="P66" s="579"/>
      <c r="Q66" s="579"/>
      <c r="R66" s="579"/>
      <c r="S66" s="579"/>
      <c r="T66" s="579"/>
      <c r="U66" s="579"/>
      <c r="V66" s="579"/>
      <c r="W66" s="580"/>
      <c r="X66" s="80" t="s">
        <v>10</v>
      </c>
      <c r="Y66" s="575" t="s">
        <v>89</v>
      </c>
      <c r="Z66" s="576"/>
      <c r="AA66" s="576"/>
      <c r="AB66" s="576"/>
      <c r="AC66" s="577"/>
      <c r="AD66" s="589" t="s">
        <v>122</v>
      </c>
      <c r="AE66" s="587"/>
      <c r="AF66" s="587"/>
      <c r="AG66" s="587"/>
      <c r="AH66" s="587"/>
      <c r="AI66" s="587"/>
      <c r="AJ66" s="587"/>
      <c r="AK66" s="587"/>
      <c r="AL66" s="587"/>
      <c r="AM66" s="587"/>
      <c r="AN66" s="587"/>
      <c r="AO66" s="587"/>
      <c r="AP66" s="587"/>
      <c r="AQ66" s="590"/>
      <c r="AR66" s="567">
        <v>6</v>
      </c>
      <c r="AS66" s="568"/>
      <c r="AT66" s="79" t="s">
        <v>10</v>
      </c>
      <c r="AU66" s="568">
        <v>2</v>
      </c>
      <c r="AV66" s="569"/>
      <c r="AW66" s="570"/>
      <c r="AX66" s="571"/>
      <c r="AY66" s="31"/>
      <c r="AZ66" s="571"/>
      <c r="BA66" s="571"/>
      <c r="BB66" s="74"/>
      <c r="BC66" s="31"/>
      <c r="BD66" s="74"/>
      <c r="BE66" s="74"/>
      <c r="BF66" s="2"/>
      <c r="BG66" s="2"/>
      <c r="BH66" s="2"/>
      <c r="BI66" s="2"/>
    </row>
    <row r="67" spans="1:61" ht="13.5" thickBot="1">
      <c r="A67" s="807" t="s">
        <v>94</v>
      </c>
      <c r="B67" s="449"/>
      <c r="C67" s="450"/>
      <c r="D67" s="556" t="s">
        <v>71</v>
      </c>
      <c r="E67" s="452"/>
      <c r="F67" s="452"/>
      <c r="G67" s="452"/>
      <c r="H67" s="453"/>
      <c r="I67" s="454" t="s">
        <v>99</v>
      </c>
      <c r="J67" s="584"/>
      <c r="K67" s="584"/>
      <c r="L67" s="584"/>
      <c r="M67" s="584"/>
      <c r="N67" s="584"/>
      <c r="O67" s="584"/>
      <c r="P67" s="584"/>
      <c r="Q67" s="584"/>
      <c r="R67" s="584"/>
      <c r="S67" s="584"/>
      <c r="T67" s="584"/>
      <c r="U67" s="584"/>
      <c r="V67" s="584"/>
      <c r="W67" s="585"/>
      <c r="X67" s="32" t="s">
        <v>10</v>
      </c>
      <c r="Y67" s="556" t="s">
        <v>93</v>
      </c>
      <c r="Z67" s="801"/>
      <c r="AA67" s="801"/>
      <c r="AB67" s="801"/>
      <c r="AC67" s="802"/>
      <c r="AD67" s="803" t="s">
        <v>113</v>
      </c>
      <c r="AE67" s="584"/>
      <c r="AF67" s="584"/>
      <c r="AG67" s="584"/>
      <c r="AH67" s="584"/>
      <c r="AI67" s="584"/>
      <c r="AJ67" s="584"/>
      <c r="AK67" s="584"/>
      <c r="AL67" s="584"/>
      <c r="AM67" s="584"/>
      <c r="AN67" s="584"/>
      <c r="AO67" s="584"/>
      <c r="AP67" s="584"/>
      <c r="AQ67" s="804"/>
      <c r="AR67" s="581">
        <v>3</v>
      </c>
      <c r="AS67" s="582"/>
      <c r="AT67" s="33" t="s">
        <v>10</v>
      </c>
      <c r="AU67" s="582">
        <v>4</v>
      </c>
      <c r="AV67" s="583"/>
      <c r="AW67" s="570"/>
      <c r="AX67" s="571"/>
      <c r="AY67" s="31"/>
      <c r="AZ67" s="571"/>
      <c r="BA67" s="571"/>
      <c r="BB67" s="74"/>
      <c r="BC67" s="31"/>
      <c r="BD67" s="74"/>
      <c r="BE67" s="74"/>
      <c r="BF67" s="2"/>
      <c r="BG67" s="2"/>
      <c r="BH67" s="2"/>
      <c r="BI67" s="2"/>
    </row>
    <row r="68" ht="14.25" thickBot="1" thickTop="1"/>
    <row r="69" spans="1:59" ht="20.25" thickBot="1" thickTop="1">
      <c r="A69" s="24" t="s">
        <v>84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70"/>
      <c r="AR69" s="232" t="s">
        <v>13</v>
      </c>
      <c r="AS69" s="233"/>
      <c r="AT69" s="233"/>
      <c r="AU69" s="233"/>
      <c r="AV69" s="234"/>
      <c r="AW69" s="559"/>
      <c r="AX69" s="560"/>
      <c r="AY69" s="560"/>
      <c r="AZ69" s="560"/>
      <c r="BA69" s="560"/>
      <c r="BB69" s="27"/>
      <c r="BC69" s="27"/>
      <c r="BD69" s="27"/>
      <c r="BE69" s="27"/>
      <c r="BF69" s="2"/>
      <c r="BG69" s="2"/>
    </row>
    <row r="70" spans="1:59" ht="13.5" thickTop="1">
      <c r="A70" s="463" t="s">
        <v>52</v>
      </c>
      <c r="B70" s="464"/>
      <c r="C70" s="465"/>
      <c r="D70" s="592" t="s">
        <v>78</v>
      </c>
      <c r="E70" s="593"/>
      <c r="F70" s="593"/>
      <c r="G70" s="593"/>
      <c r="H70" s="594"/>
      <c r="I70" s="469" t="s">
        <v>166</v>
      </c>
      <c r="J70" s="470"/>
      <c r="K70" s="470"/>
      <c r="L70" s="470"/>
      <c r="M70" s="470"/>
      <c r="N70" s="470"/>
      <c r="O70" s="470"/>
      <c r="P70" s="470"/>
      <c r="Q70" s="470"/>
      <c r="R70" s="470"/>
      <c r="S70" s="470"/>
      <c r="T70" s="470"/>
      <c r="U70" s="470"/>
      <c r="V70" s="470"/>
      <c r="W70" s="471"/>
      <c r="X70" s="28" t="s">
        <v>10</v>
      </c>
      <c r="Y70" s="466" t="s">
        <v>95</v>
      </c>
      <c r="Z70" s="467"/>
      <c r="AA70" s="467"/>
      <c r="AB70" s="467"/>
      <c r="AC70" s="468"/>
      <c r="AD70" s="228" t="s">
        <v>170</v>
      </c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3"/>
      <c r="AR70" s="595">
        <v>7</v>
      </c>
      <c r="AS70" s="596"/>
      <c r="AT70" s="29" t="s">
        <v>10</v>
      </c>
      <c r="AU70" s="596">
        <v>1</v>
      </c>
      <c r="AV70" s="597"/>
      <c r="AW70" s="570"/>
      <c r="AX70" s="571"/>
      <c r="AY70" s="31"/>
      <c r="AZ70" s="571"/>
      <c r="BA70" s="571"/>
      <c r="BB70" s="74"/>
      <c r="BC70" s="31"/>
      <c r="BD70" s="74"/>
      <c r="BE70" s="74"/>
      <c r="BF70" s="2"/>
      <c r="BG70" s="2"/>
    </row>
    <row r="71" spans="1:59" ht="12.75">
      <c r="A71" s="572" t="s">
        <v>53</v>
      </c>
      <c r="B71" s="573"/>
      <c r="C71" s="574"/>
      <c r="D71" s="575" t="s">
        <v>80</v>
      </c>
      <c r="E71" s="576"/>
      <c r="F71" s="576"/>
      <c r="G71" s="576"/>
      <c r="H71" s="577"/>
      <c r="I71" s="586" t="s">
        <v>98</v>
      </c>
      <c r="J71" s="587"/>
      <c r="K71" s="587"/>
      <c r="L71" s="587"/>
      <c r="M71" s="587"/>
      <c r="N71" s="587"/>
      <c r="O71" s="587"/>
      <c r="P71" s="587"/>
      <c r="Q71" s="587"/>
      <c r="R71" s="587"/>
      <c r="S71" s="587"/>
      <c r="T71" s="587"/>
      <c r="U71" s="587"/>
      <c r="V71" s="587"/>
      <c r="W71" s="588"/>
      <c r="X71" s="75" t="s">
        <v>10</v>
      </c>
      <c r="Y71" s="575" t="s">
        <v>96</v>
      </c>
      <c r="Z71" s="576"/>
      <c r="AA71" s="576"/>
      <c r="AB71" s="576"/>
      <c r="AC71" s="577"/>
      <c r="AD71" s="227" t="s">
        <v>134</v>
      </c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8"/>
      <c r="AR71" s="567">
        <v>3</v>
      </c>
      <c r="AS71" s="568"/>
      <c r="AT71" s="79" t="s">
        <v>10</v>
      </c>
      <c r="AU71" s="568">
        <v>2</v>
      </c>
      <c r="AV71" s="569"/>
      <c r="AW71" s="570"/>
      <c r="AX71" s="571"/>
      <c r="AY71" s="31"/>
      <c r="AZ71" s="571"/>
      <c r="BA71" s="571"/>
      <c r="BB71" s="74"/>
      <c r="BC71" s="31"/>
      <c r="BD71" s="74"/>
      <c r="BE71" s="74"/>
      <c r="BF71" s="2"/>
      <c r="BG71" s="2"/>
    </row>
    <row r="72" spans="1:59" ht="12.75">
      <c r="A72" s="572" t="s">
        <v>54</v>
      </c>
      <c r="B72" s="573"/>
      <c r="C72" s="574"/>
      <c r="D72" s="575" t="s">
        <v>22</v>
      </c>
      <c r="E72" s="576"/>
      <c r="F72" s="576"/>
      <c r="G72" s="576"/>
      <c r="H72" s="577"/>
      <c r="I72" s="586" t="s">
        <v>130</v>
      </c>
      <c r="J72" s="579"/>
      <c r="K72" s="579"/>
      <c r="L72" s="579"/>
      <c r="M72" s="579"/>
      <c r="N72" s="579"/>
      <c r="O72" s="579"/>
      <c r="P72" s="579"/>
      <c r="Q72" s="579"/>
      <c r="R72" s="579"/>
      <c r="S72" s="579"/>
      <c r="T72" s="579"/>
      <c r="U72" s="579"/>
      <c r="V72" s="579"/>
      <c r="W72" s="580"/>
      <c r="X72" s="80" t="s">
        <v>10</v>
      </c>
      <c r="Y72" s="575" t="s">
        <v>83</v>
      </c>
      <c r="Z72" s="576"/>
      <c r="AA72" s="576"/>
      <c r="AB72" s="576"/>
      <c r="AC72" s="577"/>
      <c r="AD72" s="227" t="s">
        <v>109</v>
      </c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8"/>
      <c r="AR72" s="567">
        <v>4</v>
      </c>
      <c r="AS72" s="568"/>
      <c r="AT72" s="79" t="s">
        <v>10</v>
      </c>
      <c r="AU72" s="568">
        <v>1</v>
      </c>
      <c r="AV72" s="569"/>
      <c r="AW72" s="570"/>
      <c r="AX72" s="571"/>
      <c r="AY72" s="31"/>
      <c r="AZ72" s="571"/>
      <c r="BA72" s="571"/>
      <c r="BB72" s="74"/>
      <c r="BC72" s="31"/>
      <c r="BD72" s="74"/>
      <c r="BE72" s="74"/>
      <c r="BF72" s="2"/>
      <c r="BG72" s="2"/>
    </row>
    <row r="73" spans="1:59" ht="13.5" thickBot="1">
      <c r="A73" s="448" t="s">
        <v>56</v>
      </c>
      <c r="B73" s="449"/>
      <c r="C73" s="450"/>
      <c r="D73" s="451" t="s">
        <v>23</v>
      </c>
      <c r="E73" s="452"/>
      <c r="F73" s="452"/>
      <c r="G73" s="452"/>
      <c r="H73" s="453"/>
      <c r="I73" s="454" t="s">
        <v>116</v>
      </c>
      <c r="J73" s="584"/>
      <c r="K73" s="584"/>
      <c r="L73" s="584"/>
      <c r="M73" s="584"/>
      <c r="N73" s="584"/>
      <c r="O73" s="584"/>
      <c r="P73" s="584"/>
      <c r="Q73" s="584"/>
      <c r="R73" s="584"/>
      <c r="S73" s="584"/>
      <c r="T73" s="584"/>
      <c r="U73" s="584"/>
      <c r="V73" s="584"/>
      <c r="W73" s="585"/>
      <c r="X73" s="32" t="s">
        <v>10</v>
      </c>
      <c r="Y73" s="451" t="s">
        <v>82</v>
      </c>
      <c r="Z73" s="452"/>
      <c r="AA73" s="452"/>
      <c r="AB73" s="452"/>
      <c r="AC73" s="453"/>
      <c r="AD73" s="225" t="s">
        <v>184</v>
      </c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2"/>
      <c r="AR73" s="581">
        <v>1</v>
      </c>
      <c r="AS73" s="582"/>
      <c r="AT73" s="33" t="s">
        <v>10</v>
      </c>
      <c r="AU73" s="582">
        <v>0</v>
      </c>
      <c r="AV73" s="583"/>
      <c r="AW73" s="570"/>
      <c r="AX73" s="571"/>
      <c r="AY73" s="31"/>
      <c r="AZ73" s="571"/>
      <c r="BA73" s="571"/>
      <c r="BB73" s="74"/>
      <c r="BC73" s="31"/>
      <c r="BD73" s="74"/>
      <c r="BE73" s="74"/>
      <c r="BF73" s="2"/>
      <c r="BG73" s="2"/>
    </row>
    <row r="74" ht="14.25" thickBot="1" thickTop="1"/>
    <row r="75" spans="1:53" s="2" customFormat="1" ht="20.25" thickBot="1" thickTop="1">
      <c r="A75" s="24" t="s">
        <v>39</v>
      </c>
      <c r="AR75" s="232" t="s">
        <v>13</v>
      </c>
      <c r="AS75" s="233"/>
      <c r="AT75" s="233"/>
      <c r="AU75" s="233"/>
      <c r="AV75" s="234"/>
      <c r="AW75" s="232" t="s">
        <v>14</v>
      </c>
      <c r="AX75" s="233"/>
      <c r="AY75" s="233"/>
      <c r="AZ75" s="233"/>
      <c r="BA75" s="234"/>
    </row>
    <row r="76" spans="1:53" s="2" customFormat="1" ht="13.5" thickTop="1">
      <c r="A76" s="463" t="s">
        <v>41</v>
      </c>
      <c r="B76" s="464"/>
      <c r="C76" s="465"/>
      <c r="D76" s="466" t="s">
        <v>57</v>
      </c>
      <c r="E76" s="467"/>
      <c r="F76" s="467"/>
      <c r="G76" s="467"/>
      <c r="H76" s="468"/>
      <c r="I76" s="469" t="s">
        <v>166</v>
      </c>
      <c r="J76" s="470"/>
      <c r="K76" s="470"/>
      <c r="L76" s="470"/>
      <c r="M76" s="470"/>
      <c r="N76" s="470"/>
      <c r="O76" s="470"/>
      <c r="P76" s="470"/>
      <c r="Q76" s="470"/>
      <c r="R76" s="470"/>
      <c r="S76" s="470"/>
      <c r="T76" s="470"/>
      <c r="U76" s="470"/>
      <c r="V76" s="470"/>
      <c r="W76" s="471"/>
      <c r="X76" s="28" t="s">
        <v>10</v>
      </c>
      <c r="Y76" s="466" t="s">
        <v>58</v>
      </c>
      <c r="Z76" s="467"/>
      <c r="AA76" s="467"/>
      <c r="AB76" s="467"/>
      <c r="AC76" s="468"/>
      <c r="AD76" s="469" t="s">
        <v>116</v>
      </c>
      <c r="AE76" s="472"/>
      <c r="AF76" s="472"/>
      <c r="AG76" s="472"/>
      <c r="AH76" s="472"/>
      <c r="AI76" s="472"/>
      <c r="AJ76" s="472"/>
      <c r="AK76" s="472"/>
      <c r="AL76" s="472"/>
      <c r="AM76" s="472"/>
      <c r="AN76" s="472"/>
      <c r="AO76" s="472"/>
      <c r="AP76" s="472"/>
      <c r="AQ76" s="473"/>
      <c r="AR76" s="474">
        <v>2</v>
      </c>
      <c r="AS76" s="242"/>
      <c r="AT76" s="29" t="s">
        <v>10</v>
      </c>
      <c r="AU76" s="242">
        <v>2</v>
      </c>
      <c r="AV76" s="243"/>
      <c r="AW76" s="460">
        <v>3</v>
      </c>
      <c r="AX76" s="461"/>
      <c r="AY76" s="13" t="s">
        <v>10</v>
      </c>
      <c r="AZ76" s="461">
        <v>4</v>
      </c>
      <c r="BA76" s="462"/>
    </row>
    <row r="77" spans="1:53" s="2" customFormat="1" ht="13.5" thickBot="1">
      <c r="A77" s="448" t="s">
        <v>42</v>
      </c>
      <c r="B77" s="449"/>
      <c r="C77" s="450"/>
      <c r="D77" s="451" t="s">
        <v>59</v>
      </c>
      <c r="E77" s="452"/>
      <c r="F77" s="452"/>
      <c r="G77" s="452"/>
      <c r="H77" s="453"/>
      <c r="I77" s="454" t="s">
        <v>98</v>
      </c>
      <c r="J77" s="455"/>
      <c r="K77" s="455"/>
      <c r="L77" s="455"/>
      <c r="M77" s="455"/>
      <c r="N77" s="455"/>
      <c r="O77" s="455"/>
      <c r="P77" s="455"/>
      <c r="Q77" s="455"/>
      <c r="R77" s="455"/>
      <c r="S77" s="455"/>
      <c r="T77" s="455"/>
      <c r="U77" s="455"/>
      <c r="V77" s="455"/>
      <c r="W77" s="456"/>
      <c r="X77" s="32" t="s">
        <v>10</v>
      </c>
      <c r="Y77" s="451" t="s">
        <v>60</v>
      </c>
      <c r="Z77" s="452"/>
      <c r="AA77" s="452"/>
      <c r="AB77" s="452"/>
      <c r="AC77" s="453"/>
      <c r="AD77" s="454" t="s">
        <v>130</v>
      </c>
      <c r="AE77" s="455"/>
      <c r="AF77" s="455"/>
      <c r="AG77" s="455"/>
      <c r="AH77" s="455"/>
      <c r="AI77" s="455"/>
      <c r="AJ77" s="455"/>
      <c r="AK77" s="455"/>
      <c r="AL77" s="455"/>
      <c r="AM77" s="455"/>
      <c r="AN77" s="455"/>
      <c r="AO77" s="455"/>
      <c r="AP77" s="455"/>
      <c r="AQ77" s="457"/>
      <c r="AR77" s="447">
        <v>1</v>
      </c>
      <c r="AS77" s="230"/>
      <c r="AT77" s="33" t="s">
        <v>10</v>
      </c>
      <c r="AU77" s="230">
        <v>2</v>
      </c>
      <c r="AV77" s="231"/>
      <c r="AW77" s="447" t="s">
        <v>183</v>
      </c>
      <c r="AX77" s="230"/>
      <c r="AY77" s="34" t="s">
        <v>10</v>
      </c>
      <c r="AZ77" s="230" t="s">
        <v>183</v>
      </c>
      <c r="BA77" s="231"/>
    </row>
    <row r="78" ht="13.5" thickTop="1"/>
    <row r="79" ht="13.5" thickBot="1"/>
    <row r="80" spans="1:53" ht="20.25" thickBot="1" thickTop="1">
      <c r="A80" s="1" t="s">
        <v>40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32" t="s">
        <v>13</v>
      </c>
      <c r="AS80" s="233"/>
      <c r="AT80" s="233"/>
      <c r="AU80" s="233"/>
      <c r="AV80" s="234"/>
      <c r="AW80" s="232" t="s">
        <v>14</v>
      </c>
      <c r="AX80" s="233"/>
      <c r="AY80" s="233"/>
      <c r="AZ80" s="233"/>
      <c r="BA80" s="234"/>
    </row>
    <row r="81" spans="1:53" ht="14.25" thickBot="1" thickTop="1">
      <c r="A81" s="429" t="s">
        <v>43</v>
      </c>
      <c r="B81" s="399"/>
      <c r="C81" s="400"/>
      <c r="D81" s="430" t="s">
        <v>61</v>
      </c>
      <c r="E81" s="431"/>
      <c r="F81" s="431"/>
      <c r="G81" s="431"/>
      <c r="H81" s="432"/>
      <c r="I81" s="433" t="s">
        <v>116</v>
      </c>
      <c r="J81" s="434"/>
      <c r="K81" s="434"/>
      <c r="L81" s="434"/>
      <c r="M81" s="434"/>
      <c r="N81" s="434"/>
      <c r="O81" s="434"/>
      <c r="P81" s="434"/>
      <c r="Q81" s="434"/>
      <c r="R81" s="434"/>
      <c r="S81" s="434"/>
      <c r="T81" s="434"/>
      <c r="U81" s="434"/>
      <c r="V81" s="434"/>
      <c r="W81" s="435"/>
      <c r="X81" s="35" t="s">
        <v>10</v>
      </c>
      <c r="Y81" s="430" t="s">
        <v>62</v>
      </c>
      <c r="Z81" s="431"/>
      <c r="AA81" s="431"/>
      <c r="AB81" s="431"/>
      <c r="AC81" s="432"/>
      <c r="AD81" s="433" t="s">
        <v>130</v>
      </c>
      <c r="AE81" s="434"/>
      <c r="AF81" s="434"/>
      <c r="AG81" s="434"/>
      <c r="AH81" s="434"/>
      <c r="AI81" s="434"/>
      <c r="AJ81" s="434"/>
      <c r="AK81" s="434"/>
      <c r="AL81" s="434"/>
      <c r="AM81" s="434"/>
      <c r="AN81" s="434"/>
      <c r="AO81" s="434"/>
      <c r="AP81" s="434"/>
      <c r="AQ81" s="436"/>
      <c r="AR81" s="437">
        <v>3</v>
      </c>
      <c r="AS81" s="244"/>
      <c r="AT81" s="36" t="s">
        <v>10</v>
      </c>
      <c r="AU81" s="244">
        <v>5</v>
      </c>
      <c r="AV81" s="245"/>
      <c r="AW81" s="438" t="s">
        <v>183</v>
      </c>
      <c r="AX81" s="235"/>
      <c r="AY81" s="33" t="s">
        <v>10</v>
      </c>
      <c r="AZ81" s="235" t="s">
        <v>183</v>
      </c>
      <c r="BA81" s="236"/>
    </row>
    <row r="82" ht="13.5" thickTop="1"/>
  </sheetData>
  <sheetProtection/>
  <mergeCells count="981">
    <mergeCell ref="BG55:BH55"/>
    <mergeCell ref="BG54:BH54"/>
    <mergeCell ref="BG53:BH53"/>
    <mergeCell ref="BG52:BH52"/>
    <mergeCell ref="BG49:BH49"/>
    <mergeCell ref="BE48:BF48"/>
    <mergeCell ref="BG48:BH48"/>
    <mergeCell ref="BE55:BF55"/>
    <mergeCell ref="BG51:BH51"/>
    <mergeCell ref="BE50:BF50"/>
    <mergeCell ref="AW60:AX60"/>
    <mergeCell ref="AZ60:BA60"/>
    <mergeCell ref="BE47:BF47"/>
    <mergeCell ref="BG47:BH47"/>
    <mergeCell ref="AW59:BA59"/>
    <mergeCell ref="AW47:AX47"/>
    <mergeCell ref="AY47:AZ47"/>
    <mergeCell ref="BA47:BB47"/>
    <mergeCell ref="BC47:BD47"/>
    <mergeCell ref="BC55:BD55"/>
    <mergeCell ref="AS55:AT55"/>
    <mergeCell ref="AS47:AT47"/>
    <mergeCell ref="AS48:AT48"/>
    <mergeCell ref="AU51:AV51"/>
    <mergeCell ref="AU47:AV47"/>
    <mergeCell ref="AS49:AT49"/>
    <mergeCell ref="AS50:AT50"/>
    <mergeCell ref="AU50:AV50"/>
    <mergeCell ref="AU54:AV54"/>
    <mergeCell ref="AI55:AJ55"/>
    <mergeCell ref="AK55:AL55"/>
    <mergeCell ref="AM55:AN55"/>
    <mergeCell ref="AE55:AF55"/>
    <mergeCell ref="AU60:AV60"/>
    <mergeCell ref="AR59:AV59"/>
    <mergeCell ref="AO55:AP55"/>
    <mergeCell ref="AG55:AH55"/>
    <mergeCell ref="AR60:AS60"/>
    <mergeCell ref="AQ55:AR55"/>
    <mergeCell ref="AE54:AF54"/>
    <mergeCell ref="AY54:AZ54"/>
    <mergeCell ref="AA52:AB52"/>
    <mergeCell ref="AC52:AD52"/>
    <mergeCell ref="AE52:AF52"/>
    <mergeCell ref="AM54:AN54"/>
    <mergeCell ref="AK52:AL52"/>
    <mergeCell ref="AM52:AN52"/>
    <mergeCell ref="AG52:AH52"/>
    <mergeCell ref="AI52:AJ52"/>
    <mergeCell ref="BE54:BF54"/>
    <mergeCell ref="AY53:AZ53"/>
    <mergeCell ref="AY55:AZ55"/>
    <mergeCell ref="BA55:BB55"/>
    <mergeCell ref="AQ54:AR54"/>
    <mergeCell ref="AS54:AT54"/>
    <mergeCell ref="AU55:AV55"/>
    <mergeCell ref="AW55:AX55"/>
    <mergeCell ref="BA54:BB54"/>
    <mergeCell ref="AS53:AT53"/>
    <mergeCell ref="BE53:BF53"/>
    <mergeCell ref="AO54:AP54"/>
    <mergeCell ref="AG53:AH53"/>
    <mergeCell ref="AI53:AJ53"/>
    <mergeCell ref="AK53:AL53"/>
    <mergeCell ref="AM53:AN53"/>
    <mergeCell ref="AG54:AH54"/>
    <mergeCell ref="AI54:AJ54"/>
    <mergeCell ref="AK54:AL54"/>
    <mergeCell ref="BC54:BD54"/>
    <mergeCell ref="BI53:BJ53"/>
    <mergeCell ref="B54:R54"/>
    <mergeCell ref="S54:T54"/>
    <mergeCell ref="U54:V54"/>
    <mergeCell ref="W54:X54"/>
    <mergeCell ref="Y54:Z54"/>
    <mergeCell ref="AA54:AB54"/>
    <mergeCell ref="AC54:AD54"/>
    <mergeCell ref="BI54:BJ54"/>
    <mergeCell ref="BA53:BB53"/>
    <mergeCell ref="B52:R52"/>
    <mergeCell ref="S52:T52"/>
    <mergeCell ref="U52:V52"/>
    <mergeCell ref="W52:X52"/>
    <mergeCell ref="Y52:Z52"/>
    <mergeCell ref="B53:R53"/>
    <mergeCell ref="S53:T53"/>
    <mergeCell ref="U53:V53"/>
    <mergeCell ref="W53:X53"/>
    <mergeCell ref="Y53:Z53"/>
    <mergeCell ref="AG51:AH51"/>
    <mergeCell ref="BI52:BJ52"/>
    <mergeCell ref="AS52:AT52"/>
    <mergeCell ref="AU52:AV52"/>
    <mergeCell ref="AY52:AZ52"/>
    <mergeCell ref="BA52:BB52"/>
    <mergeCell ref="BC52:BD52"/>
    <mergeCell ref="BE52:BF52"/>
    <mergeCell ref="W51:X51"/>
    <mergeCell ref="BA51:BB51"/>
    <mergeCell ref="BC51:BD51"/>
    <mergeCell ref="AW51:AX51"/>
    <mergeCell ref="AA53:AB53"/>
    <mergeCell ref="AC53:AD53"/>
    <mergeCell ref="AE53:AF53"/>
    <mergeCell ref="BC53:BD53"/>
    <mergeCell ref="AU53:AV53"/>
    <mergeCell ref="AO51:AP51"/>
    <mergeCell ref="AE51:AF51"/>
    <mergeCell ref="AY50:AZ50"/>
    <mergeCell ref="BI51:BJ51"/>
    <mergeCell ref="B50:R50"/>
    <mergeCell ref="S50:T50"/>
    <mergeCell ref="U50:V50"/>
    <mergeCell ref="W50:X50"/>
    <mergeCell ref="Y50:Z50"/>
    <mergeCell ref="AY51:AZ51"/>
    <mergeCell ref="U51:V51"/>
    <mergeCell ref="AE49:AF49"/>
    <mergeCell ref="AG49:AH49"/>
    <mergeCell ref="AK49:AL49"/>
    <mergeCell ref="Y51:Z51"/>
    <mergeCell ref="AA51:AB51"/>
    <mergeCell ref="BA50:BB50"/>
    <mergeCell ref="AW50:AX50"/>
    <mergeCell ref="AE50:AF50"/>
    <mergeCell ref="AG50:AH50"/>
    <mergeCell ref="AI50:AJ50"/>
    <mergeCell ref="BC48:BD48"/>
    <mergeCell ref="BI48:BJ48"/>
    <mergeCell ref="BA48:BB48"/>
    <mergeCell ref="AC51:AD51"/>
    <mergeCell ref="AA50:AB50"/>
    <mergeCell ref="BG50:BH50"/>
    <mergeCell ref="AQ48:AR48"/>
    <mergeCell ref="AW49:AX49"/>
    <mergeCell ref="AY49:AZ49"/>
    <mergeCell ref="AM50:AN50"/>
    <mergeCell ref="AC50:AD50"/>
    <mergeCell ref="AQ50:AR50"/>
    <mergeCell ref="AM49:AN49"/>
    <mergeCell ref="AU48:AV48"/>
    <mergeCell ref="AW48:AX48"/>
    <mergeCell ref="BI49:BJ49"/>
    <mergeCell ref="AQ49:AR49"/>
    <mergeCell ref="AO49:AP49"/>
    <mergeCell ref="AO50:AP50"/>
    <mergeCell ref="BI50:BJ50"/>
    <mergeCell ref="Y49:Z49"/>
    <mergeCell ref="AO48:AP48"/>
    <mergeCell ref="B48:R48"/>
    <mergeCell ref="AE48:AF48"/>
    <mergeCell ref="BE51:BF51"/>
    <mergeCell ref="BA49:BB49"/>
    <mergeCell ref="BC49:BD49"/>
    <mergeCell ref="BE49:BF49"/>
    <mergeCell ref="AA49:AB49"/>
    <mergeCell ref="AM51:AN51"/>
    <mergeCell ref="BA46:BB46"/>
    <mergeCell ref="BG46:BH46"/>
    <mergeCell ref="BC46:BD46"/>
    <mergeCell ref="BE46:BF46"/>
    <mergeCell ref="AY46:AZ46"/>
    <mergeCell ref="AK48:AL48"/>
    <mergeCell ref="AM48:AN48"/>
    <mergeCell ref="AQ47:AR47"/>
    <mergeCell ref="AW46:AX46"/>
    <mergeCell ref="AY48:AZ48"/>
    <mergeCell ref="Y47:Z47"/>
    <mergeCell ref="AI49:AJ49"/>
    <mergeCell ref="S48:T48"/>
    <mergeCell ref="U48:V48"/>
    <mergeCell ref="W48:X48"/>
    <mergeCell ref="Y48:Z48"/>
    <mergeCell ref="AA48:AB48"/>
    <mergeCell ref="S49:T49"/>
    <mergeCell ref="U49:V49"/>
    <mergeCell ref="W49:X49"/>
    <mergeCell ref="BI46:BJ46"/>
    <mergeCell ref="B47:R47"/>
    <mergeCell ref="BI47:BJ47"/>
    <mergeCell ref="AG47:AH47"/>
    <mergeCell ref="AI47:AJ47"/>
    <mergeCell ref="AK47:AL47"/>
    <mergeCell ref="AM47:AN47"/>
    <mergeCell ref="AO47:AP47"/>
    <mergeCell ref="AO46:AP46"/>
    <mergeCell ref="AQ46:AR46"/>
    <mergeCell ref="BK42:BL42"/>
    <mergeCell ref="AK43:AL43"/>
    <mergeCell ref="AM43:AN43"/>
    <mergeCell ref="AU42:AV42"/>
    <mergeCell ref="BB42:BC42"/>
    <mergeCell ref="AW43:AX43"/>
    <mergeCell ref="AZ43:BA43"/>
    <mergeCell ref="AP43:AQ43"/>
    <mergeCell ref="BK43:BL43"/>
    <mergeCell ref="AH40:AI40"/>
    <mergeCell ref="BB41:BC41"/>
    <mergeCell ref="BE41:BF41"/>
    <mergeCell ref="BK41:BL41"/>
    <mergeCell ref="AZ41:BA41"/>
    <mergeCell ref="AZ40:BA40"/>
    <mergeCell ref="BE40:BF40"/>
    <mergeCell ref="BG26:BH26"/>
    <mergeCell ref="BI26:BJ26"/>
    <mergeCell ref="AU26:AV26"/>
    <mergeCell ref="B24:R24"/>
    <mergeCell ref="AM24:AN24"/>
    <mergeCell ref="BA24:BB24"/>
    <mergeCell ref="BC24:BD24"/>
    <mergeCell ref="AO24:AP24"/>
    <mergeCell ref="B25:R25"/>
    <mergeCell ref="B26:R26"/>
    <mergeCell ref="BE24:BF24"/>
    <mergeCell ref="S24:T24"/>
    <mergeCell ref="U24:V24"/>
    <mergeCell ref="W24:X24"/>
    <mergeCell ref="Y24:Z24"/>
    <mergeCell ref="BC26:BD26"/>
    <mergeCell ref="BE26:BF26"/>
    <mergeCell ref="AA24:AB24"/>
    <mergeCell ref="AC24:AD24"/>
    <mergeCell ref="AC26:AD26"/>
    <mergeCell ref="BG24:BH24"/>
    <mergeCell ref="BI24:BJ24"/>
    <mergeCell ref="BK24:BL24"/>
    <mergeCell ref="AW24:AX24"/>
    <mergeCell ref="AY24:AZ24"/>
    <mergeCell ref="AG24:AH24"/>
    <mergeCell ref="AI24:AJ24"/>
    <mergeCell ref="AQ24:AR24"/>
    <mergeCell ref="AS24:AT24"/>
    <mergeCell ref="AU24:AV24"/>
    <mergeCell ref="BE23:B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BC23:BD23"/>
    <mergeCell ref="AM22:AN22"/>
    <mergeCell ref="AO22:AP22"/>
    <mergeCell ref="B23:R23"/>
    <mergeCell ref="S23:T23"/>
    <mergeCell ref="U23:V23"/>
    <mergeCell ref="W23:X23"/>
    <mergeCell ref="Y23:Z23"/>
    <mergeCell ref="AA23:AB23"/>
    <mergeCell ref="AY23:AZ23"/>
    <mergeCell ref="AC16:AD16"/>
    <mergeCell ref="B19:R19"/>
    <mergeCell ref="S19:T19"/>
    <mergeCell ref="V19:W19"/>
    <mergeCell ref="X19:Y19"/>
    <mergeCell ref="AF17:AG17"/>
    <mergeCell ref="AA17:AB17"/>
    <mergeCell ref="AC17:AD17"/>
    <mergeCell ref="AF18:AG18"/>
    <mergeCell ref="AA18:AB18"/>
    <mergeCell ref="AH17:AI17"/>
    <mergeCell ref="AA16:AB16"/>
    <mergeCell ref="BA23:BB23"/>
    <mergeCell ref="AU19:AV19"/>
    <mergeCell ref="AW19:AX19"/>
    <mergeCell ref="S16:T16"/>
    <mergeCell ref="V16:W16"/>
    <mergeCell ref="X16:Y16"/>
    <mergeCell ref="AK17:AL17"/>
    <mergeCell ref="AU17:AV17"/>
    <mergeCell ref="AA15:AB15"/>
    <mergeCell ref="AC15:AD15"/>
    <mergeCell ref="AK15:AL15"/>
    <mergeCell ref="BE16:BF16"/>
    <mergeCell ref="AF16:AG16"/>
    <mergeCell ref="AH16:AI16"/>
    <mergeCell ref="AZ15:BA15"/>
    <mergeCell ref="AF15:AG15"/>
    <mergeCell ref="AH15:AI15"/>
    <mergeCell ref="AK16:AL16"/>
    <mergeCell ref="AM16:AN16"/>
    <mergeCell ref="AP16:AQ16"/>
    <mergeCell ref="AZ16:BA16"/>
    <mergeCell ref="BG15:BH15"/>
    <mergeCell ref="BJ15:BK15"/>
    <mergeCell ref="BL15:BM15"/>
    <mergeCell ref="BB15:BC15"/>
    <mergeCell ref="BE15:BF15"/>
    <mergeCell ref="BB16:BC16"/>
    <mergeCell ref="BJ16:BK16"/>
    <mergeCell ref="BL16:BM16"/>
    <mergeCell ref="BG16:BH16"/>
    <mergeCell ref="BJ13:BK13"/>
    <mergeCell ref="BL13:BM13"/>
    <mergeCell ref="BB14:BC14"/>
    <mergeCell ref="BE13:BF13"/>
    <mergeCell ref="AM14:AN14"/>
    <mergeCell ref="AP14:AQ14"/>
    <mergeCell ref="AU14:AV14"/>
    <mergeCell ref="AW14:AX14"/>
    <mergeCell ref="AR14:AS14"/>
    <mergeCell ref="BG13:BH13"/>
    <mergeCell ref="AZ13:BA13"/>
    <mergeCell ref="BB13:BC13"/>
    <mergeCell ref="AM13:AN13"/>
    <mergeCell ref="AP13:AQ13"/>
    <mergeCell ref="AH13:AI13"/>
    <mergeCell ref="B13:R13"/>
    <mergeCell ref="S13:T13"/>
    <mergeCell ref="X14:Y14"/>
    <mergeCell ref="AA14:AB14"/>
    <mergeCell ref="AC14:AD14"/>
    <mergeCell ref="AF14:AG14"/>
    <mergeCell ref="AA13:AB13"/>
    <mergeCell ref="B14:R14"/>
    <mergeCell ref="AP12:AQ12"/>
    <mergeCell ref="AR12:AS12"/>
    <mergeCell ref="AF12:AG12"/>
    <mergeCell ref="AH12:AI12"/>
    <mergeCell ref="AK12:AL12"/>
    <mergeCell ref="AM12:AN12"/>
    <mergeCell ref="B15:R15"/>
    <mergeCell ref="B12:R12"/>
    <mergeCell ref="S12:T12"/>
    <mergeCell ref="V12:W12"/>
    <mergeCell ref="AC12:AD12"/>
    <mergeCell ref="AK13:AL13"/>
    <mergeCell ref="V13:W13"/>
    <mergeCell ref="X13:Y13"/>
    <mergeCell ref="S14:T14"/>
    <mergeCell ref="V14:W14"/>
    <mergeCell ref="AR11:AS11"/>
    <mergeCell ref="BA26:BB26"/>
    <mergeCell ref="AS27:AT27"/>
    <mergeCell ref="AU27:AV27"/>
    <mergeCell ref="AW27:AX27"/>
    <mergeCell ref="AY27:AZ27"/>
    <mergeCell ref="AW13:AX13"/>
    <mergeCell ref="AU12:AV12"/>
    <mergeCell ref="AR13:AS13"/>
    <mergeCell ref="AU13:AV13"/>
    <mergeCell ref="BE12:BF12"/>
    <mergeCell ref="AW12:AX12"/>
    <mergeCell ref="Y63:AC63"/>
    <mergeCell ref="A5:BQ5"/>
    <mergeCell ref="A7:BQ7"/>
    <mergeCell ref="A10:R10"/>
    <mergeCell ref="BL10:BM10"/>
    <mergeCell ref="BN10:BO10"/>
    <mergeCell ref="A35:R35"/>
    <mergeCell ref="B36:R36"/>
    <mergeCell ref="S15:T15"/>
    <mergeCell ref="V15:W15"/>
    <mergeCell ref="X15:Y15"/>
    <mergeCell ref="B17:R17"/>
    <mergeCell ref="B27:R27"/>
    <mergeCell ref="W27:X27"/>
    <mergeCell ref="S17:T17"/>
    <mergeCell ref="B18:R18"/>
    <mergeCell ref="B16:R16"/>
    <mergeCell ref="Y25:Z25"/>
    <mergeCell ref="B30:R30"/>
    <mergeCell ref="W30:X30"/>
    <mergeCell ref="V17:W17"/>
    <mergeCell ref="X17:Y17"/>
    <mergeCell ref="B28:R28"/>
    <mergeCell ref="W28:X28"/>
    <mergeCell ref="S29:T29"/>
    <mergeCell ref="U29:V29"/>
    <mergeCell ref="AR18:AS18"/>
    <mergeCell ref="AM18:AN18"/>
    <mergeCell ref="A61:C61"/>
    <mergeCell ref="A62:C62"/>
    <mergeCell ref="A63:C63"/>
    <mergeCell ref="D63:H63"/>
    <mergeCell ref="I63:W63"/>
    <mergeCell ref="S32:T32"/>
    <mergeCell ref="U32:V32"/>
    <mergeCell ref="W32:X32"/>
    <mergeCell ref="AH18:AI18"/>
    <mergeCell ref="AK18:AL18"/>
    <mergeCell ref="AP18:AQ18"/>
    <mergeCell ref="AC19:AD19"/>
    <mergeCell ref="AC18:AD18"/>
    <mergeCell ref="AF19:AG19"/>
    <mergeCell ref="AH19:AI19"/>
    <mergeCell ref="AM19:AN19"/>
    <mergeCell ref="AP19:AQ19"/>
    <mergeCell ref="AI26:AJ26"/>
    <mergeCell ref="AE29:AF29"/>
    <mergeCell ref="AI27:AJ27"/>
    <mergeCell ref="S28:T28"/>
    <mergeCell ref="S27:T27"/>
    <mergeCell ref="U27:V27"/>
    <mergeCell ref="U28:V28"/>
    <mergeCell ref="W29:X29"/>
    <mergeCell ref="B31:R31"/>
    <mergeCell ref="AG32:AH32"/>
    <mergeCell ref="Y32:Z32"/>
    <mergeCell ref="AA32:AB32"/>
    <mergeCell ref="Y27:Z27"/>
    <mergeCell ref="AA27:AB27"/>
    <mergeCell ref="AG31:AH31"/>
    <mergeCell ref="AE31:AF31"/>
    <mergeCell ref="Y31:Z31"/>
    <mergeCell ref="B29:R29"/>
    <mergeCell ref="Y30:Z30"/>
    <mergeCell ref="AG30:AH30"/>
    <mergeCell ref="AF42:AG42"/>
    <mergeCell ref="AH42:AI42"/>
    <mergeCell ref="AF41:AG41"/>
    <mergeCell ref="AH41:AI41"/>
    <mergeCell ref="AC32:AD32"/>
    <mergeCell ref="AC40:AD40"/>
    <mergeCell ref="AI31:AJ31"/>
    <mergeCell ref="AI32:AJ32"/>
    <mergeCell ref="AK41:AL41"/>
    <mergeCell ref="AI51:AJ51"/>
    <mergeCell ref="AQ51:AR51"/>
    <mergeCell ref="AS51:AT51"/>
    <mergeCell ref="AK42:AL42"/>
    <mergeCell ref="AM42:AN42"/>
    <mergeCell ref="AK50:AL50"/>
    <mergeCell ref="AK51:AL51"/>
    <mergeCell ref="S42:T42"/>
    <mergeCell ref="V42:W42"/>
    <mergeCell ref="X42:Y42"/>
    <mergeCell ref="AA42:AB42"/>
    <mergeCell ref="X43:Y43"/>
    <mergeCell ref="AS46:AT46"/>
    <mergeCell ref="AK46:AL46"/>
    <mergeCell ref="AM46:AN46"/>
    <mergeCell ref="W46:X46"/>
    <mergeCell ref="W47:X47"/>
    <mergeCell ref="AF43:AG43"/>
    <mergeCell ref="AH43:AI43"/>
    <mergeCell ref="AG48:AH48"/>
    <mergeCell ref="AI48:AJ48"/>
    <mergeCell ref="AC47:AD47"/>
    <mergeCell ref="AE46:AF46"/>
    <mergeCell ref="AG46:AH46"/>
    <mergeCell ref="S45:AD45"/>
    <mergeCell ref="AE47:AF47"/>
    <mergeCell ref="AI46:AJ46"/>
    <mergeCell ref="S30:T30"/>
    <mergeCell ref="U30:V30"/>
    <mergeCell ref="Y28:Z28"/>
    <mergeCell ref="S40:T40"/>
    <mergeCell ref="V40:W40"/>
    <mergeCell ref="X40:Y40"/>
    <mergeCell ref="V39:W39"/>
    <mergeCell ref="S31:T31"/>
    <mergeCell ref="U31:V31"/>
    <mergeCell ref="W31:X31"/>
    <mergeCell ref="V37:W37"/>
    <mergeCell ref="AF37:AG37"/>
    <mergeCell ref="AH37:AI37"/>
    <mergeCell ref="AP37:AQ37"/>
    <mergeCell ref="AF36:AG36"/>
    <mergeCell ref="AA31:AB31"/>
    <mergeCell ref="AQ31:AR31"/>
    <mergeCell ref="AO31:AP31"/>
    <mergeCell ref="AA30:AB30"/>
    <mergeCell ref="AC31:AD31"/>
    <mergeCell ref="AK32:AL32"/>
    <mergeCell ref="AM32:AN32"/>
    <mergeCell ref="AO32:AP32"/>
    <mergeCell ref="AS26:AT26"/>
    <mergeCell ref="AS30:AT30"/>
    <mergeCell ref="AO27:AP27"/>
    <mergeCell ref="AQ27:AR27"/>
    <mergeCell ref="AO30:AP30"/>
    <mergeCell ref="AA22:AB22"/>
    <mergeCell ref="AC22:AD22"/>
    <mergeCell ref="AK22:AL22"/>
    <mergeCell ref="AC23:AD23"/>
    <mergeCell ref="AQ26:AR26"/>
    <mergeCell ref="AM25:AN25"/>
    <mergeCell ref="AE23:AF23"/>
    <mergeCell ref="AE26:AF26"/>
    <mergeCell ref="AG26:AH26"/>
    <mergeCell ref="AE24:AF24"/>
    <mergeCell ref="Y60:AC60"/>
    <mergeCell ref="AC49:AD49"/>
    <mergeCell ref="AC42:AD42"/>
    <mergeCell ref="AA41:AB41"/>
    <mergeCell ref="AC41:AD41"/>
    <mergeCell ref="X41:Y41"/>
    <mergeCell ref="AA47:AB47"/>
    <mergeCell ref="AC48:AD48"/>
    <mergeCell ref="Y46:Z46"/>
    <mergeCell ref="AA46:AB46"/>
    <mergeCell ref="AA19:AB19"/>
    <mergeCell ref="AQ30:AR30"/>
    <mergeCell ref="AA25:AB25"/>
    <mergeCell ref="AA28:AB28"/>
    <mergeCell ref="AE32:AF32"/>
    <mergeCell ref="AK30:AL30"/>
    <mergeCell ref="AC30:AD30"/>
    <mergeCell ref="AR19:AS19"/>
    <mergeCell ref="AK19:AL19"/>
    <mergeCell ref="AQ22:AR22"/>
    <mergeCell ref="AD63:AQ63"/>
    <mergeCell ref="W55:X55"/>
    <mergeCell ref="Y55:Z55"/>
    <mergeCell ref="AA55:AB55"/>
    <mergeCell ref="AC55:AD55"/>
    <mergeCell ref="AA36:AB36"/>
    <mergeCell ref="AC36:AD36"/>
    <mergeCell ref="AK36:AL36"/>
    <mergeCell ref="AM36:AN36"/>
    <mergeCell ref="AM41:AN41"/>
    <mergeCell ref="D62:H62"/>
    <mergeCell ref="A60:C60"/>
    <mergeCell ref="S47:T47"/>
    <mergeCell ref="U47:V47"/>
    <mergeCell ref="A46:R46"/>
    <mergeCell ref="S46:T46"/>
    <mergeCell ref="B49:R49"/>
    <mergeCell ref="B51:R51"/>
    <mergeCell ref="S51:T51"/>
    <mergeCell ref="U46:V46"/>
    <mergeCell ref="AR66:AS66"/>
    <mergeCell ref="AU66:AV66"/>
    <mergeCell ref="AW66:AX66"/>
    <mergeCell ref="D65:H65"/>
    <mergeCell ref="I65:W65"/>
    <mergeCell ref="Y65:AC65"/>
    <mergeCell ref="AW65:AX65"/>
    <mergeCell ref="Y66:AC66"/>
    <mergeCell ref="AD65:AQ65"/>
    <mergeCell ref="AZ65:BA65"/>
    <mergeCell ref="AU63:AV63"/>
    <mergeCell ref="AW63:AX63"/>
    <mergeCell ref="AU64:AV64"/>
    <mergeCell ref="AW64:AX64"/>
    <mergeCell ref="AR65:AS65"/>
    <mergeCell ref="AR63:AS63"/>
    <mergeCell ref="AR64:AS64"/>
    <mergeCell ref="AZ63:BA63"/>
    <mergeCell ref="AU65:AV65"/>
    <mergeCell ref="A65:C65"/>
    <mergeCell ref="AM30:AN30"/>
    <mergeCell ref="S37:T37"/>
    <mergeCell ref="AC37:AD37"/>
    <mergeCell ref="AK31:AL31"/>
    <mergeCell ref="B39:R39"/>
    <mergeCell ref="I60:W60"/>
    <mergeCell ref="Y61:AC61"/>
    <mergeCell ref="B42:R42"/>
    <mergeCell ref="B41:R41"/>
    <mergeCell ref="BB19:BC19"/>
    <mergeCell ref="BN19:BO19"/>
    <mergeCell ref="W25:X25"/>
    <mergeCell ref="AZ64:BA64"/>
    <mergeCell ref="AK37:AL37"/>
    <mergeCell ref="AM37:AN37"/>
    <mergeCell ref="AD64:AQ64"/>
    <mergeCell ref="X36:Y36"/>
    <mergeCell ref="I61:W61"/>
    <mergeCell ref="V41:W41"/>
    <mergeCell ref="BN13:BO13"/>
    <mergeCell ref="AR17:AS17"/>
    <mergeCell ref="BG17:BH17"/>
    <mergeCell ref="AW16:AX16"/>
    <mergeCell ref="AD66:AQ66"/>
    <mergeCell ref="AZ66:BA66"/>
    <mergeCell ref="AP17:AQ17"/>
    <mergeCell ref="AS22:AT22"/>
    <mergeCell ref="AU22:AV22"/>
    <mergeCell ref="BN17:BO17"/>
    <mergeCell ref="AW15:AX15"/>
    <mergeCell ref="AD61:AQ61"/>
    <mergeCell ref="AR61:AS61"/>
    <mergeCell ref="AU61:AV61"/>
    <mergeCell ref="AW61:AX61"/>
    <mergeCell ref="AD60:AQ60"/>
    <mergeCell ref="AM17:AN17"/>
    <mergeCell ref="AW22:AX22"/>
    <mergeCell ref="AE30:AF30"/>
    <mergeCell ref="AU15:AV15"/>
    <mergeCell ref="BN14:BO14"/>
    <mergeCell ref="BL14:BM14"/>
    <mergeCell ref="BE14:BF14"/>
    <mergeCell ref="BG14:BH14"/>
    <mergeCell ref="BJ14:BK14"/>
    <mergeCell ref="AZ14:BA14"/>
    <mergeCell ref="X18:Y18"/>
    <mergeCell ref="S18:T18"/>
    <mergeCell ref="V18:W18"/>
    <mergeCell ref="BP13:BQ13"/>
    <mergeCell ref="A70:C70"/>
    <mergeCell ref="D70:H70"/>
    <mergeCell ref="I70:W70"/>
    <mergeCell ref="Y70:AC70"/>
    <mergeCell ref="AR70:AS70"/>
    <mergeCell ref="BN15:BO15"/>
    <mergeCell ref="AU70:AV70"/>
    <mergeCell ref="AW62:AX62"/>
    <mergeCell ref="AZ62:BA62"/>
    <mergeCell ref="BN16:BO16"/>
    <mergeCell ref="BP16:BQ16"/>
    <mergeCell ref="BB17:BC17"/>
    <mergeCell ref="BE17:BF17"/>
    <mergeCell ref="BJ17:BK17"/>
    <mergeCell ref="BL17:BM17"/>
    <mergeCell ref="BM27:BN27"/>
    <mergeCell ref="BP17:BQ17"/>
    <mergeCell ref="AZ71:BA71"/>
    <mergeCell ref="BP14:BQ14"/>
    <mergeCell ref="AZ61:BA61"/>
    <mergeCell ref="I62:W62"/>
    <mergeCell ref="Y62:AC62"/>
    <mergeCell ref="AD62:AQ62"/>
    <mergeCell ref="AR62:AS62"/>
    <mergeCell ref="AU62:AV62"/>
    <mergeCell ref="AR15:AS15"/>
    <mergeCell ref="BP15:BQ15"/>
    <mergeCell ref="AZ72:BA72"/>
    <mergeCell ref="AR71:AS71"/>
    <mergeCell ref="AU71:AV71"/>
    <mergeCell ref="AR72:AS72"/>
    <mergeCell ref="AU72:AV72"/>
    <mergeCell ref="AU67:AV67"/>
    <mergeCell ref="AW67:AX67"/>
    <mergeCell ref="AZ67:BA67"/>
    <mergeCell ref="AW71:AX71"/>
    <mergeCell ref="AW70:AX70"/>
    <mergeCell ref="AU81:AV81"/>
    <mergeCell ref="Y72:AC72"/>
    <mergeCell ref="AW72:AX72"/>
    <mergeCell ref="A76:C76"/>
    <mergeCell ref="D76:H76"/>
    <mergeCell ref="AU73:AV73"/>
    <mergeCell ref="AW75:BA75"/>
    <mergeCell ref="AZ76:BA76"/>
    <mergeCell ref="AZ81:BA81"/>
    <mergeCell ref="AR67:AS67"/>
    <mergeCell ref="A73:C73"/>
    <mergeCell ref="D73:H73"/>
    <mergeCell ref="I73:W73"/>
    <mergeCell ref="Y73:AC73"/>
    <mergeCell ref="A72:C72"/>
    <mergeCell ref="D72:H72"/>
    <mergeCell ref="I72:W72"/>
    <mergeCell ref="AR73:AS73"/>
    <mergeCell ref="A67:C67"/>
    <mergeCell ref="AZ73:BA73"/>
    <mergeCell ref="A81:C81"/>
    <mergeCell ref="D81:H81"/>
    <mergeCell ref="I81:W81"/>
    <mergeCell ref="Y81:AC81"/>
    <mergeCell ref="AD81:AQ81"/>
    <mergeCell ref="AR81:AS81"/>
    <mergeCell ref="AR75:AV75"/>
    <mergeCell ref="AU76:AV76"/>
    <mergeCell ref="AZ77:BA77"/>
    <mergeCell ref="AW73:AX73"/>
    <mergeCell ref="A71:C71"/>
    <mergeCell ref="D71:H71"/>
    <mergeCell ref="I71:W71"/>
    <mergeCell ref="Y71:AC71"/>
    <mergeCell ref="A77:C77"/>
    <mergeCell ref="D77:H77"/>
    <mergeCell ref="I77:W77"/>
    <mergeCell ref="AW81:AX81"/>
    <mergeCell ref="AW77:AX77"/>
    <mergeCell ref="AR80:AV80"/>
    <mergeCell ref="AW76:AX76"/>
    <mergeCell ref="AU77:AV77"/>
    <mergeCell ref="AR76:AS76"/>
    <mergeCell ref="AW80:BA80"/>
    <mergeCell ref="AR77:AS77"/>
    <mergeCell ref="Y77:AC77"/>
    <mergeCell ref="AD77:AQ77"/>
    <mergeCell ref="AD76:AQ76"/>
    <mergeCell ref="I76:W76"/>
    <mergeCell ref="Y76:AC76"/>
    <mergeCell ref="BK26:BL26"/>
    <mergeCell ref="B43:R43"/>
    <mergeCell ref="V43:W43"/>
    <mergeCell ref="AE27:AF27"/>
    <mergeCell ref="AM27:AN27"/>
    <mergeCell ref="BM26:BN26"/>
    <mergeCell ref="AW26:AX26"/>
    <mergeCell ref="AY26:AZ26"/>
    <mergeCell ref="AC27:AD27"/>
    <mergeCell ref="AM29:AN29"/>
    <mergeCell ref="AG29:AH29"/>
    <mergeCell ref="AK26:AL26"/>
    <mergeCell ref="AM26:AN26"/>
    <mergeCell ref="AO26:AP26"/>
    <mergeCell ref="BC27:BD27"/>
    <mergeCell ref="D67:H67"/>
    <mergeCell ref="I67:W67"/>
    <mergeCell ref="D61:H61"/>
    <mergeCell ref="B37:R37"/>
    <mergeCell ref="S55:T55"/>
    <mergeCell ref="U55:V55"/>
    <mergeCell ref="A66:C66"/>
    <mergeCell ref="D66:H66"/>
    <mergeCell ref="I66:W66"/>
    <mergeCell ref="S43:T43"/>
    <mergeCell ref="A64:C64"/>
    <mergeCell ref="D64:H64"/>
    <mergeCell ref="I64:W64"/>
    <mergeCell ref="D60:H60"/>
    <mergeCell ref="S39:T39"/>
    <mergeCell ref="AC39:AD39"/>
    <mergeCell ref="AC43:AD43"/>
    <mergeCell ref="AC46:AD46"/>
    <mergeCell ref="Y64:AC64"/>
    <mergeCell ref="B40:R40"/>
    <mergeCell ref="AY29:AZ29"/>
    <mergeCell ref="AU30:AV30"/>
    <mergeCell ref="S41:T41"/>
    <mergeCell ref="AQ25:AR25"/>
    <mergeCell ref="AS25:AT25"/>
    <mergeCell ref="AG25:AH25"/>
    <mergeCell ref="AI25:AJ25"/>
    <mergeCell ref="Y29:Z29"/>
    <mergeCell ref="AU29:AV29"/>
    <mergeCell ref="AW29:AX29"/>
    <mergeCell ref="AZ70:BA70"/>
    <mergeCell ref="AK27:AL27"/>
    <mergeCell ref="AR69:AV69"/>
    <mergeCell ref="AW69:BA69"/>
    <mergeCell ref="AG27:AH27"/>
    <mergeCell ref="AF39:AG39"/>
    <mergeCell ref="BA28:BB28"/>
    <mergeCell ref="AG28:AH28"/>
    <mergeCell ref="AI28:AJ28"/>
    <mergeCell ref="AK28:AL28"/>
    <mergeCell ref="A22:R22"/>
    <mergeCell ref="S26:T26"/>
    <mergeCell ref="U26:V26"/>
    <mergeCell ref="W26:X26"/>
    <mergeCell ref="Y26:Z26"/>
    <mergeCell ref="AA26:AB26"/>
    <mergeCell ref="S25:T25"/>
    <mergeCell ref="U25:V25"/>
    <mergeCell ref="S22:T22"/>
    <mergeCell ref="Y22:Z22"/>
    <mergeCell ref="BG27:BH27"/>
    <mergeCell ref="BI27:BJ27"/>
    <mergeCell ref="BK27:BL27"/>
    <mergeCell ref="AC28:AD28"/>
    <mergeCell ref="BK28:BL28"/>
    <mergeCell ref="AY25:AZ25"/>
    <mergeCell ref="AC25:AD25"/>
    <mergeCell ref="AE25:AF25"/>
    <mergeCell ref="AU25:AV25"/>
    <mergeCell ref="AW25:AX25"/>
    <mergeCell ref="Y67:AC67"/>
    <mergeCell ref="AD67:AQ67"/>
    <mergeCell ref="AA29:AB29"/>
    <mergeCell ref="AC29:AD29"/>
    <mergeCell ref="AI29:AJ29"/>
    <mergeCell ref="AK29:AL29"/>
    <mergeCell ref="AM31:AN31"/>
    <mergeCell ref="X39:Y39"/>
    <mergeCell ref="AA39:AB39"/>
    <mergeCell ref="AA43:AB43"/>
    <mergeCell ref="W22:X22"/>
    <mergeCell ref="BE27:BF27"/>
    <mergeCell ref="AU28:AV28"/>
    <mergeCell ref="BA27:BB27"/>
    <mergeCell ref="AE28:AF28"/>
    <mergeCell ref="AI30:AJ30"/>
    <mergeCell ref="BC28:BD28"/>
    <mergeCell ref="AO29:AP29"/>
    <mergeCell ref="AQ29:AR29"/>
    <mergeCell ref="AS29:AT29"/>
    <mergeCell ref="BM28:BN28"/>
    <mergeCell ref="BE28:BF28"/>
    <mergeCell ref="BG28:BH28"/>
    <mergeCell ref="BI28:BJ28"/>
    <mergeCell ref="AM28:AN28"/>
    <mergeCell ref="AO28:AP28"/>
    <mergeCell ref="AQ28:AR28"/>
    <mergeCell ref="AS28:AT28"/>
    <mergeCell ref="AW28:AX28"/>
    <mergeCell ref="AY28:AZ28"/>
    <mergeCell ref="BM29:BN29"/>
    <mergeCell ref="BO29:BP29"/>
    <mergeCell ref="BA29:BB29"/>
    <mergeCell ref="BC29:BD29"/>
    <mergeCell ref="BE29:BF29"/>
    <mergeCell ref="BG29:BH29"/>
    <mergeCell ref="BI29:BJ29"/>
    <mergeCell ref="BK29:BL29"/>
    <mergeCell ref="BO30:BP30"/>
    <mergeCell ref="AW30:AX30"/>
    <mergeCell ref="AY30:AZ30"/>
    <mergeCell ref="BA30:BB30"/>
    <mergeCell ref="BC30:BD30"/>
    <mergeCell ref="BK30:BL30"/>
    <mergeCell ref="BM30:BN30"/>
    <mergeCell ref="BE30:BF30"/>
    <mergeCell ref="BG30:BH30"/>
    <mergeCell ref="BI30:BJ30"/>
    <mergeCell ref="AW31:AX31"/>
    <mergeCell ref="AS31:AT31"/>
    <mergeCell ref="AU31:AV31"/>
    <mergeCell ref="AY31:AZ31"/>
    <mergeCell ref="AU32:AV32"/>
    <mergeCell ref="AW32:AX32"/>
    <mergeCell ref="AS32:AT32"/>
    <mergeCell ref="BO32:BP32"/>
    <mergeCell ref="BK32:BL32"/>
    <mergeCell ref="BM32:BN32"/>
    <mergeCell ref="AY32:AZ32"/>
    <mergeCell ref="BA32:BB32"/>
    <mergeCell ref="AR39:AS39"/>
    <mergeCell ref="BC32:BD32"/>
    <mergeCell ref="AR36:AS36"/>
    <mergeCell ref="AR37:AS37"/>
    <mergeCell ref="AQ32:AR32"/>
    <mergeCell ref="BI32:BJ32"/>
    <mergeCell ref="AM38:AN38"/>
    <mergeCell ref="AH36:AI36"/>
    <mergeCell ref="AP36:AQ36"/>
    <mergeCell ref="AA40:AB40"/>
    <mergeCell ref="AR38:AS38"/>
    <mergeCell ref="AH38:AI38"/>
    <mergeCell ref="AP38:AQ38"/>
    <mergeCell ref="AM39:AN39"/>
    <mergeCell ref="AF40:AG40"/>
    <mergeCell ref="BG44:BH44"/>
    <mergeCell ref="BB40:BC40"/>
    <mergeCell ref="AP39:AQ39"/>
    <mergeCell ref="AK40:AL40"/>
    <mergeCell ref="AR40:AS40"/>
    <mergeCell ref="AR43:AS43"/>
    <mergeCell ref="AP42:AQ42"/>
    <mergeCell ref="AR42:AS42"/>
    <mergeCell ref="BE42:BF42"/>
    <mergeCell ref="AP41:AQ41"/>
    <mergeCell ref="B38:R38"/>
    <mergeCell ref="V38:W38"/>
    <mergeCell ref="X38:Y38"/>
    <mergeCell ref="AA38:AB38"/>
    <mergeCell ref="S38:T38"/>
    <mergeCell ref="AK38:AL38"/>
    <mergeCell ref="BK39:BL39"/>
    <mergeCell ref="AZ38:BA38"/>
    <mergeCell ref="BE38:BF38"/>
    <mergeCell ref="BE37:BF37"/>
    <mergeCell ref="AU40:AV40"/>
    <mergeCell ref="AW40:AX40"/>
    <mergeCell ref="AW39:AX39"/>
    <mergeCell ref="BB38:BC38"/>
    <mergeCell ref="AZ37:BA37"/>
    <mergeCell ref="BK40:BL40"/>
    <mergeCell ref="AZ11:BA11"/>
    <mergeCell ref="AU11:AV11"/>
    <mergeCell ref="BP11:BQ11"/>
    <mergeCell ref="BN12:BO12"/>
    <mergeCell ref="BP12:BQ12"/>
    <mergeCell ref="BG11:BH11"/>
    <mergeCell ref="BB12:BC12"/>
    <mergeCell ref="BG12:BH12"/>
    <mergeCell ref="BJ12:BK12"/>
    <mergeCell ref="AZ12:BA12"/>
    <mergeCell ref="AC11:AD11"/>
    <mergeCell ref="BP10:BQ10"/>
    <mergeCell ref="AF11:AG11"/>
    <mergeCell ref="AH11:AI11"/>
    <mergeCell ref="AK11:AL11"/>
    <mergeCell ref="BN11:BO11"/>
    <mergeCell ref="AM11:AN11"/>
    <mergeCell ref="AP11:AQ11"/>
    <mergeCell ref="BB11:BC11"/>
    <mergeCell ref="BE11:BF11"/>
    <mergeCell ref="BI44:BJ44"/>
    <mergeCell ref="A1:BQ1"/>
    <mergeCell ref="A2:BQ2"/>
    <mergeCell ref="A3:BQ3"/>
    <mergeCell ref="A4:BQ4"/>
    <mergeCell ref="B11:R11"/>
    <mergeCell ref="X11:Y11"/>
    <mergeCell ref="AA11:AB11"/>
    <mergeCell ref="AW11:AX11"/>
    <mergeCell ref="BG22:BH22"/>
    <mergeCell ref="S21:AD21"/>
    <mergeCell ref="BB20:BF20"/>
    <mergeCell ref="BG20:BK20"/>
    <mergeCell ref="BI22:BJ22"/>
    <mergeCell ref="BC22:BD22"/>
    <mergeCell ref="AI22:AJ22"/>
    <mergeCell ref="BE22:BF22"/>
    <mergeCell ref="AE22:AF22"/>
    <mergeCell ref="AG22:AH22"/>
    <mergeCell ref="U22:V22"/>
    <mergeCell ref="AK24:AL24"/>
    <mergeCell ref="BM24:BN24"/>
    <mergeCell ref="BO24:BP24"/>
    <mergeCell ref="BJ11:BK11"/>
    <mergeCell ref="BL11:BM11"/>
    <mergeCell ref="BL12:BM12"/>
    <mergeCell ref="AU18:AV18"/>
    <mergeCell ref="BO23:BP23"/>
    <mergeCell ref="BA22:BB22"/>
    <mergeCell ref="BK22:BL22"/>
    <mergeCell ref="BM23:BN23"/>
    <mergeCell ref="AW18:AX18"/>
    <mergeCell ref="AZ18:BA18"/>
    <mergeCell ref="BG23:BH23"/>
    <mergeCell ref="BI23:BJ23"/>
    <mergeCell ref="BK23:BL23"/>
    <mergeCell ref="BE19:BF19"/>
    <mergeCell ref="BL19:BM19"/>
    <mergeCell ref="AZ19:BA19"/>
    <mergeCell ref="AY22:AZ22"/>
    <mergeCell ref="AK25:AL25"/>
    <mergeCell ref="BA25:BB25"/>
    <mergeCell ref="BO25:BP25"/>
    <mergeCell ref="BC25:BD25"/>
    <mergeCell ref="BE25:BF25"/>
    <mergeCell ref="BG25:BH25"/>
    <mergeCell ref="BI25:BJ25"/>
    <mergeCell ref="BK25:BL25"/>
    <mergeCell ref="BM25:BN25"/>
    <mergeCell ref="AO25:AP25"/>
    <mergeCell ref="BP18:BQ18"/>
    <mergeCell ref="BN18:BO18"/>
    <mergeCell ref="BG18:BH18"/>
    <mergeCell ref="BJ18:BK18"/>
    <mergeCell ref="BL18:BM18"/>
    <mergeCell ref="BO22:BP22"/>
    <mergeCell ref="BP19:BQ19"/>
    <mergeCell ref="BN20:BO20"/>
    <mergeCell ref="BL20:BM20"/>
    <mergeCell ref="BM22:BN22"/>
    <mergeCell ref="BM31:BN31"/>
    <mergeCell ref="BO31:BP31"/>
    <mergeCell ref="BA31:BB31"/>
    <mergeCell ref="BC31:BD31"/>
    <mergeCell ref="BE31:BF31"/>
    <mergeCell ref="BG31:BH31"/>
    <mergeCell ref="BK35:BL35"/>
    <mergeCell ref="BI31:BJ31"/>
    <mergeCell ref="BK31:BL31"/>
    <mergeCell ref="BK37:BL37"/>
    <mergeCell ref="AU38:AV38"/>
    <mergeCell ref="AU37:AV37"/>
    <mergeCell ref="AW37:AX37"/>
    <mergeCell ref="AZ36:BA36"/>
    <mergeCell ref="BB37:BC37"/>
    <mergeCell ref="BK38:BL38"/>
    <mergeCell ref="BO28:BP28"/>
    <mergeCell ref="BO26:BP26"/>
    <mergeCell ref="BO27:BP27"/>
    <mergeCell ref="BE32:BF32"/>
    <mergeCell ref="BG32:BH32"/>
    <mergeCell ref="AZ39:BA39"/>
    <mergeCell ref="BK36:BL36"/>
    <mergeCell ref="BE36:BF36"/>
    <mergeCell ref="BB39:BC39"/>
    <mergeCell ref="BE39:BF39"/>
    <mergeCell ref="AW54:AX54"/>
    <mergeCell ref="AW36:AX36"/>
    <mergeCell ref="AU36:AV36"/>
    <mergeCell ref="AW52:AX52"/>
    <mergeCell ref="AU46:AV46"/>
    <mergeCell ref="AU43:AV43"/>
    <mergeCell ref="AW41:AX41"/>
    <mergeCell ref="AU49:AV49"/>
    <mergeCell ref="BB36:BC36"/>
    <mergeCell ref="AO52:AP52"/>
    <mergeCell ref="AQ52:AR52"/>
    <mergeCell ref="AO53:AP53"/>
    <mergeCell ref="AQ53:AR53"/>
    <mergeCell ref="AW53:AX53"/>
    <mergeCell ref="BC50:BD50"/>
    <mergeCell ref="AW38:AX38"/>
    <mergeCell ref="AU39:AV39"/>
    <mergeCell ref="BB44:BF44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5" r:id="rId1"/>
  <rowBreaks count="2" manualBreakCount="2">
    <brk id="33" max="255" man="1"/>
    <brk id="56" max="255" man="1"/>
  </rowBreaks>
  <colBreaks count="3" manualBreakCount="3">
    <brk id="69" max="65535" man="1"/>
    <brk id="88" max="65535" man="1"/>
    <brk id="9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Q80"/>
  <sheetViews>
    <sheetView showGridLines="0" zoomScalePageLayoutView="0" workbookViewId="0" topLeftCell="A60">
      <selection activeCell="A80" sqref="A80:C80"/>
    </sheetView>
  </sheetViews>
  <sheetFormatPr defaultColWidth="9.140625" defaultRowHeight="12.75"/>
  <cols>
    <col min="1" max="1" width="3.00390625" style="0" customWidth="1"/>
    <col min="2" max="69" width="1.7109375" style="0" customWidth="1"/>
  </cols>
  <sheetData>
    <row r="1" spans="1:69" ht="19.5">
      <c r="A1" s="557" t="s">
        <v>0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  <c r="AG1" s="557"/>
      <c r="AH1" s="557"/>
      <c r="AI1" s="557"/>
      <c r="AJ1" s="557"/>
      <c r="AK1" s="557"/>
      <c r="AL1" s="557"/>
      <c r="AM1" s="557"/>
      <c r="AN1" s="557"/>
      <c r="AO1" s="557"/>
      <c r="AP1" s="557"/>
      <c r="AQ1" s="557"/>
      <c r="AR1" s="557"/>
      <c r="AS1" s="557"/>
      <c r="AT1" s="557"/>
      <c r="AU1" s="557"/>
      <c r="AV1" s="557"/>
      <c r="AW1" s="557"/>
      <c r="AX1" s="557"/>
      <c r="AY1" s="557"/>
      <c r="AZ1" s="557"/>
      <c r="BA1" s="557"/>
      <c r="BB1" s="557"/>
      <c r="BC1" s="557"/>
      <c r="BD1" s="557"/>
      <c r="BE1" s="557"/>
      <c r="BF1" s="557"/>
      <c r="BG1" s="557"/>
      <c r="BH1" s="557"/>
      <c r="BI1" s="557"/>
      <c r="BJ1" s="557"/>
      <c r="BK1" s="557"/>
      <c r="BL1" s="557"/>
      <c r="BM1" s="557"/>
      <c r="BN1" s="557"/>
      <c r="BO1" s="557"/>
      <c r="BP1" s="557"/>
      <c r="BQ1" s="557"/>
    </row>
    <row r="2" spans="1:69" ht="12.75">
      <c r="A2" s="504" t="s">
        <v>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  <c r="AA2" s="504"/>
      <c r="AB2" s="504"/>
      <c r="AC2" s="504"/>
      <c r="AD2" s="504"/>
      <c r="AE2" s="504"/>
      <c r="AF2" s="504"/>
      <c r="AG2" s="504"/>
      <c r="AH2" s="504"/>
      <c r="AI2" s="504"/>
      <c r="AJ2" s="504"/>
      <c r="AK2" s="504"/>
      <c r="AL2" s="504"/>
      <c r="AM2" s="504"/>
      <c r="AN2" s="504"/>
      <c r="AO2" s="504"/>
      <c r="AP2" s="504"/>
      <c r="AQ2" s="504"/>
      <c r="AR2" s="504"/>
      <c r="AS2" s="504"/>
      <c r="AT2" s="504"/>
      <c r="AU2" s="504"/>
      <c r="AV2" s="504"/>
      <c r="AW2" s="504"/>
      <c r="AX2" s="504"/>
      <c r="AY2" s="504"/>
      <c r="AZ2" s="504"/>
      <c r="BA2" s="504"/>
      <c r="BB2" s="504"/>
      <c r="BC2" s="504"/>
      <c r="BD2" s="504"/>
      <c r="BE2" s="504"/>
      <c r="BF2" s="504"/>
      <c r="BG2" s="504"/>
      <c r="BH2" s="504"/>
      <c r="BI2" s="504"/>
      <c r="BJ2" s="504"/>
      <c r="BK2" s="504"/>
      <c r="BL2" s="504"/>
      <c r="BM2" s="504"/>
      <c r="BN2" s="504"/>
      <c r="BO2" s="504"/>
      <c r="BP2" s="504"/>
      <c r="BQ2" s="504"/>
    </row>
    <row r="3" spans="1:69" ht="12.75">
      <c r="A3" s="505" t="s">
        <v>2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  <c r="AA3" s="505"/>
      <c r="AB3" s="505"/>
      <c r="AC3" s="505"/>
      <c r="AD3" s="505"/>
      <c r="AE3" s="505"/>
      <c r="AF3" s="505"/>
      <c r="AG3" s="505"/>
      <c r="AH3" s="505"/>
      <c r="AI3" s="505"/>
      <c r="AJ3" s="505"/>
      <c r="AK3" s="505"/>
      <c r="AL3" s="505"/>
      <c r="AM3" s="505"/>
      <c r="AN3" s="505"/>
      <c r="AO3" s="505"/>
      <c r="AP3" s="505"/>
      <c r="AQ3" s="505"/>
      <c r="AR3" s="505"/>
      <c r="AS3" s="505"/>
      <c r="AT3" s="505"/>
      <c r="AU3" s="505"/>
      <c r="AV3" s="505"/>
      <c r="AW3" s="505"/>
      <c r="AX3" s="505"/>
      <c r="AY3" s="505"/>
      <c r="AZ3" s="505"/>
      <c r="BA3" s="505"/>
      <c r="BB3" s="505"/>
      <c r="BC3" s="505"/>
      <c r="BD3" s="505"/>
      <c r="BE3" s="505"/>
      <c r="BF3" s="505"/>
      <c r="BG3" s="505"/>
      <c r="BH3" s="505"/>
      <c r="BI3" s="505"/>
      <c r="BJ3" s="505"/>
      <c r="BK3" s="505"/>
      <c r="BL3" s="505"/>
      <c r="BM3" s="505"/>
      <c r="BN3" s="505"/>
      <c r="BO3" s="505"/>
      <c r="BP3" s="505"/>
      <c r="BQ3" s="505"/>
    </row>
    <row r="4" spans="1:69" ht="12.75">
      <c r="A4" s="505" t="s">
        <v>3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5"/>
      <c r="AN4" s="505"/>
      <c r="AO4" s="505"/>
      <c r="AP4" s="505"/>
      <c r="AQ4" s="505"/>
      <c r="AR4" s="505"/>
      <c r="AS4" s="505"/>
      <c r="AT4" s="505"/>
      <c r="AU4" s="505"/>
      <c r="AV4" s="505"/>
      <c r="AW4" s="505"/>
      <c r="AX4" s="505"/>
      <c r="AY4" s="505"/>
      <c r="AZ4" s="505"/>
      <c r="BA4" s="505"/>
      <c r="BB4" s="505"/>
      <c r="BC4" s="505"/>
      <c r="BD4" s="505"/>
      <c r="BE4" s="505"/>
      <c r="BF4" s="505"/>
      <c r="BG4" s="505"/>
      <c r="BH4" s="505"/>
      <c r="BI4" s="505"/>
      <c r="BJ4" s="505"/>
      <c r="BK4" s="505"/>
      <c r="BL4" s="505"/>
      <c r="BM4" s="505"/>
      <c r="BN4" s="505"/>
      <c r="BO4" s="505"/>
      <c r="BP4" s="505"/>
      <c r="BQ4" s="505"/>
    </row>
    <row r="5" spans="1:69" ht="12.75">
      <c r="A5" s="502" t="s">
        <v>4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502"/>
      <c r="AF5" s="502"/>
      <c r="AG5" s="502"/>
      <c r="AH5" s="502"/>
      <c r="AI5" s="502"/>
      <c r="AJ5" s="502"/>
      <c r="AK5" s="502"/>
      <c r="AL5" s="502"/>
      <c r="AM5" s="502"/>
      <c r="AN5" s="502"/>
      <c r="AO5" s="502"/>
      <c r="AP5" s="502"/>
      <c r="AQ5" s="502"/>
      <c r="AR5" s="502"/>
      <c r="AS5" s="502"/>
      <c r="AT5" s="502"/>
      <c r="AU5" s="502"/>
      <c r="AV5" s="502"/>
      <c r="AW5" s="502"/>
      <c r="AX5" s="502"/>
      <c r="AY5" s="502"/>
      <c r="AZ5" s="502"/>
      <c r="BA5" s="502"/>
      <c r="BB5" s="502"/>
      <c r="BC5" s="502"/>
      <c r="BD5" s="502"/>
      <c r="BE5" s="502"/>
      <c r="BF5" s="502"/>
      <c r="BG5" s="502"/>
      <c r="BH5" s="502"/>
      <c r="BI5" s="502"/>
      <c r="BJ5" s="502"/>
      <c r="BK5" s="502"/>
      <c r="BL5" s="502"/>
      <c r="BM5" s="502"/>
      <c r="BN5" s="502"/>
      <c r="BO5" s="502"/>
      <c r="BP5" s="502"/>
      <c r="BQ5" s="502"/>
    </row>
    <row r="6" spans="1:69" ht="12.7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</row>
    <row r="7" spans="1:69" ht="27.75">
      <c r="A7" s="558" t="s">
        <v>38</v>
      </c>
      <c r="B7" s="558"/>
      <c r="C7" s="558"/>
      <c r="D7" s="558"/>
      <c r="E7" s="558"/>
      <c r="F7" s="558"/>
      <c r="G7" s="558"/>
      <c r="H7" s="558"/>
      <c r="I7" s="558"/>
      <c r="J7" s="558"/>
      <c r="K7" s="558"/>
      <c r="L7" s="558"/>
      <c r="M7" s="558"/>
      <c r="N7" s="558"/>
      <c r="O7" s="558"/>
      <c r="P7" s="558"/>
      <c r="Q7" s="558"/>
      <c r="R7" s="558"/>
      <c r="S7" s="558"/>
      <c r="T7" s="558"/>
      <c r="U7" s="558"/>
      <c r="V7" s="558"/>
      <c r="W7" s="558"/>
      <c r="X7" s="558"/>
      <c r="Y7" s="558"/>
      <c r="Z7" s="558"/>
      <c r="AA7" s="558"/>
      <c r="AB7" s="558"/>
      <c r="AC7" s="558"/>
      <c r="AD7" s="558"/>
      <c r="AE7" s="558"/>
      <c r="AF7" s="558"/>
      <c r="AG7" s="558"/>
      <c r="AH7" s="558"/>
      <c r="AI7" s="558"/>
      <c r="AJ7" s="558"/>
      <c r="AK7" s="558"/>
      <c r="AL7" s="558"/>
      <c r="AM7" s="558"/>
      <c r="AN7" s="558"/>
      <c r="AO7" s="558"/>
      <c r="AP7" s="558"/>
      <c r="AQ7" s="558"/>
      <c r="AR7" s="558"/>
      <c r="AS7" s="558"/>
      <c r="AT7" s="558"/>
      <c r="AU7" s="558"/>
      <c r="AV7" s="558"/>
      <c r="AW7" s="558"/>
      <c r="AX7" s="558"/>
      <c r="AY7" s="558"/>
      <c r="AZ7" s="558"/>
      <c r="BA7" s="558"/>
      <c r="BB7" s="558"/>
      <c r="BC7" s="558"/>
      <c r="BD7" s="558"/>
      <c r="BE7" s="558"/>
      <c r="BF7" s="558"/>
      <c r="BG7" s="558"/>
      <c r="BH7" s="558"/>
      <c r="BI7" s="558"/>
      <c r="BJ7" s="558"/>
      <c r="BK7" s="558"/>
      <c r="BL7" s="558"/>
      <c r="BM7" s="558"/>
      <c r="BN7" s="558"/>
      <c r="BO7" s="558"/>
      <c r="BP7" s="558"/>
      <c r="BQ7" s="558"/>
    </row>
    <row r="8" spans="1:61" ht="19.5" thickBot="1">
      <c r="A8" s="1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3"/>
      <c r="AL8" s="2"/>
      <c r="AM8" s="2"/>
      <c r="AN8" s="3"/>
      <c r="AO8" s="2"/>
      <c r="AP8" s="2"/>
      <c r="AQ8" s="3"/>
      <c r="AR8" s="2"/>
      <c r="AS8" s="83"/>
      <c r="AT8" s="2"/>
      <c r="AU8" s="3"/>
      <c r="AV8" s="2"/>
      <c r="AW8" s="2"/>
      <c r="AX8" s="25" t="s">
        <v>68</v>
      </c>
      <c r="AY8" s="2"/>
      <c r="AZ8" s="2"/>
      <c r="BA8" s="83"/>
      <c r="BB8" s="3"/>
      <c r="BC8" s="2"/>
      <c r="BD8" s="2"/>
      <c r="BE8" s="2"/>
      <c r="BF8" s="2"/>
      <c r="BG8" s="2"/>
      <c r="BH8" s="3"/>
      <c r="BI8" s="2"/>
    </row>
    <row r="9" spans="1:64" s="2" customFormat="1" ht="14.25" thickBot="1" thickTop="1">
      <c r="A9" s="232" t="s">
        <v>66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4"/>
      <c r="S9" s="4">
        <v>1</v>
      </c>
      <c r="T9" s="5"/>
      <c r="U9" s="5"/>
      <c r="V9" s="5"/>
      <c r="W9" s="5"/>
      <c r="X9" s="6">
        <v>2</v>
      </c>
      <c r="Y9" s="5"/>
      <c r="Z9" s="5"/>
      <c r="AA9" s="5"/>
      <c r="AB9" s="5"/>
      <c r="AC9" s="6">
        <v>3</v>
      </c>
      <c r="AD9" s="5"/>
      <c r="AE9" s="5"/>
      <c r="AF9" s="5"/>
      <c r="AG9" s="5"/>
      <c r="AH9" s="6">
        <v>4</v>
      </c>
      <c r="AI9" s="5"/>
      <c r="AJ9" s="5"/>
      <c r="AK9" s="5"/>
      <c r="AL9" s="5"/>
      <c r="AM9" s="6">
        <v>5</v>
      </c>
      <c r="AN9" s="5"/>
      <c r="AO9" s="5"/>
      <c r="AP9" s="5"/>
      <c r="AQ9" s="5"/>
      <c r="AR9" s="6">
        <v>6</v>
      </c>
      <c r="AS9" s="5"/>
      <c r="AT9" s="5"/>
      <c r="AU9" s="5"/>
      <c r="AV9" s="7"/>
      <c r="AW9" s="5">
        <v>7</v>
      </c>
      <c r="AX9" s="5"/>
      <c r="AY9" s="5"/>
      <c r="AZ9" s="5"/>
      <c r="BA9" s="7"/>
      <c r="BB9" s="6">
        <v>8</v>
      </c>
      <c r="BC9" s="5"/>
      <c r="BD9" s="5"/>
      <c r="BE9" s="5"/>
      <c r="BF9" s="8"/>
      <c r="BG9" s="138" t="s">
        <v>7</v>
      </c>
      <c r="BH9" s="139"/>
      <c r="BI9" s="138" t="s">
        <v>8</v>
      </c>
      <c r="BJ9" s="140"/>
      <c r="BK9" s="393" t="s">
        <v>9</v>
      </c>
      <c r="BL9" s="394"/>
    </row>
    <row r="10" spans="1:64" s="2" customFormat="1" ht="13.5" thickTop="1">
      <c r="A10" s="95">
        <v>1</v>
      </c>
      <c r="B10" s="785" t="s">
        <v>102</v>
      </c>
      <c r="C10" s="786"/>
      <c r="D10" s="786"/>
      <c r="E10" s="786"/>
      <c r="F10" s="786"/>
      <c r="G10" s="786"/>
      <c r="H10" s="786"/>
      <c r="I10" s="786"/>
      <c r="J10" s="786"/>
      <c r="K10" s="786"/>
      <c r="L10" s="786"/>
      <c r="M10" s="786"/>
      <c r="N10" s="786"/>
      <c r="O10" s="786"/>
      <c r="P10" s="786"/>
      <c r="Q10" s="786"/>
      <c r="R10" s="787"/>
      <c r="S10" s="117"/>
      <c r="T10" s="39"/>
      <c r="U10" s="39"/>
      <c r="V10" s="39"/>
      <c r="W10" s="39"/>
      <c r="X10" s="788">
        <v>5</v>
      </c>
      <c r="Y10" s="789"/>
      <c r="Z10" s="208" t="s">
        <v>10</v>
      </c>
      <c r="AA10" s="789">
        <v>6</v>
      </c>
      <c r="AB10" s="790"/>
      <c r="AC10" s="681">
        <v>6</v>
      </c>
      <c r="AD10" s="682"/>
      <c r="AE10" s="196" t="s">
        <v>10</v>
      </c>
      <c r="AF10" s="682">
        <v>5</v>
      </c>
      <c r="AG10" s="684"/>
      <c r="AH10" s="731">
        <v>1</v>
      </c>
      <c r="AI10" s="729"/>
      <c r="AJ10" s="154" t="s">
        <v>10</v>
      </c>
      <c r="AK10" s="729">
        <v>3</v>
      </c>
      <c r="AL10" s="730"/>
      <c r="AM10" s="731">
        <v>3</v>
      </c>
      <c r="AN10" s="729"/>
      <c r="AO10" s="154" t="s">
        <v>10</v>
      </c>
      <c r="AP10" s="729">
        <v>4</v>
      </c>
      <c r="AQ10" s="730"/>
      <c r="AR10" s="731">
        <v>2</v>
      </c>
      <c r="AS10" s="729"/>
      <c r="AT10" s="154" t="s">
        <v>10</v>
      </c>
      <c r="AU10" s="729">
        <v>6</v>
      </c>
      <c r="AV10" s="730"/>
      <c r="AW10" s="681">
        <v>9</v>
      </c>
      <c r="AX10" s="682"/>
      <c r="AY10" s="205" t="s">
        <v>10</v>
      </c>
      <c r="AZ10" s="682">
        <v>2</v>
      </c>
      <c r="BA10" s="684"/>
      <c r="BB10" s="838">
        <v>5</v>
      </c>
      <c r="BC10" s="836"/>
      <c r="BD10" s="218" t="s">
        <v>10</v>
      </c>
      <c r="BE10" s="836">
        <v>2</v>
      </c>
      <c r="BF10" s="837"/>
      <c r="BG10" s="141">
        <f>SUM(S10+X10+AC10+AH10+AM10+AR10+AW10+BB10)</f>
        <v>31</v>
      </c>
      <c r="BH10" s="142"/>
      <c r="BI10" s="141">
        <f>SUM(V10+AA10+AF10+AK10+AP10+AU10+AZ10+BE10)</f>
        <v>28</v>
      </c>
      <c r="BJ10" s="143"/>
      <c r="BK10" s="764">
        <v>9</v>
      </c>
      <c r="BL10" s="515"/>
    </row>
    <row r="11" spans="1:64" s="2" customFormat="1" ht="12.75">
      <c r="A11" s="97">
        <v>2</v>
      </c>
      <c r="B11" s="793" t="s">
        <v>138</v>
      </c>
      <c r="C11" s="794"/>
      <c r="D11" s="794"/>
      <c r="E11" s="794"/>
      <c r="F11" s="794"/>
      <c r="G11" s="794"/>
      <c r="H11" s="794"/>
      <c r="I11" s="794"/>
      <c r="J11" s="794"/>
      <c r="K11" s="794"/>
      <c r="L11" s="794"/>
      <c r="M11" s="794"/>
      <c r="N11" s="794"/>
      <c r="O11" s="794"/>
      <c r="P11" s="794"/>
      <c r="Q11" s="794"/>
      <c r="R11" s="795"/>
      <c r="S11" s="711">
        <v>6</v>
      </c>
      <c r="T11" s="652"/>
      <c r="U11" s="189" t="s">
        <v>10</v>
      </c>
      <c r="V11" s="652">
        <v>5</v>
      </c>
      <c r="W11" s="654"/>
      <c r="X11" s="50"/>
      <c r="Y11" s="48"/>
      <c r="Z11" s="48"/>
      <c r="AA11" s="48"/>
      <c r="AB11" s="48"/>
      <c r="AC11" s="702">
        <v>2</v>
      </c>
      <c r="AD11" s="700"/>
      <c r="AE11" s="181" t="s">
        <v>10</v>
      </c>
      <c r="AF11" s="700">
        <v>3</v>
      </c>
      <c r="AG11" s="705"/>
      <c r="AH11" s="649">
        <v>3</v>
      </c>
      <c r="AI11" s="647"/>
      <c r="AJ11" s="166" t="s">
        <v>10</v>
      </c>
      <c r="AK11" s="647">
        <v>4</v>
      </c>
      <c r="AL11" s="664"/>
      <c r="AM11" s="655">
        <v>7</v>
      </c>
      <c r="AN11" s="652"/>
      <c r="AO11" s="189" t="s">
        <v>10</v>
      </c>
      <c r="AP11" s="652">
        <v>2</v>
      </c>
      <c r="AQ11" s="654"/>
      <c r="AR11" s="655">
        <v>5</v>
      </c>
      <c r="AS11" s="652"/>
      <c r="AT11" s="189" t="s">
        <v>10</v>
      </c>
      <c r="AU11" s="652">
        <v>3</v>
      </c>
      <c r="AV11" s="654"/>
      <c r="AW11" s="655">
        <v>7</v>
      </c>
      <c r="AX11" s="652"/>
      <c r="AY11" s="189" t="s">
        <v>10</v>
      </c>
      <c r="AZ11" s="652">
        <v>1</v>
      </c>
      <c r="BA11" s="654"/>
      <c r="BB11" s="649">
        <v>2</v>
      </c>
      <c r="BC11" s="647"/>
      <c r="BD11" s="166" t="s">
        <v>10</v>
      </c>
      <c r="BE11" s="647">
        <v>3</v>
      </c>
      <c r="BF11" s="648"/>
      <c r="BG11" s="144">
        <f aca="true" t="shared" si="0" ref="BG11:BG17">SUM(S11+X11+AC11+AH11+AM11+AR11+AW11+BB11)</f>
        <v>32</v>
      </c>
      <c r="BH11" s="145"/>
      <c r="BI11" s="144">
        <f aca="true" t="shared" si="1" ref="BI11:BI17">SUM(V11+AA11+AF11+AK11+AP11+AU11+AZ11+BE11)</f>
        <v>21</v>
      </c>
      <c r="BJ11" s="146"/>
      <c r="BK11" s="567">
        <v>12</v>
      </c>
      <c r="BL11" s="569"/>
    </row>
    <row r="12" spans="1:64" s="2" customFormat="1" ht="12.75">
      <c r="A12" s="97">
        <v>3</v>
      </c>
      <c r="B12" s="793" t="s">
        <v>132</v>
      </c>
      <c r="C12" s="794"/>
      <c r="D12" s="794"/>
      <c r="E12" s="794"/>
      <c r="F12" s="794"/>
      <c r="G12" s="794"/>
      <c r="H12" s="794"/>
      <c r="I12" s="794"/>
      <c r="J12" s="794"/>
      <c r="K12" s="794"/>
      <c r="L12" s="794"/>
      <c r="M12" s="794"/>
      <c r="N12" s="794"/>
      <c r="O12" s="794"/>
      <c r="P12" s="794"/>
      <c r="Q12" s="794"/>
      <c r="R12" s="795"/>
      <c r="S12" s="839">
        <v>5</v>
      </c>
      <c r="T12" s="700"/>
      <c r="U12" s="181" t="s">
        <v>10</v>
      </c>
      <c r="V12" s="700">
        <v>6</v>
      </c>
      <c r="W12" s="705"/>
      <c r="X12" s="655">
        <v>3</v>
      </c>
      <c r="Y12" s="652"/>
      <c r="Z12" s="189" t="s">
        <v>10</v>
      </c>
      <c r="AA12" s="652">
        <v>2</v>
      </c>
      <c r="AB12" s="654"/>
      <c r="AC12" s="50"/>
      <c r="AD12" s="48"/>
      <c r="AE12" s="48"/>
      <c r="AF12" s="48"/>
      <c r="AG12" s="48"/>
      <c r="AH12" s="649">
        <v>1</v>
      </c>
      <c r="AI12" s="647"/>
      <c r="AJ12" s="166" t="s">
        <v>10</v>
      </c>
      <c r="AK12" s="647">
        <v>10</v>
      </c>
      <c r="AL12" s="664"/>
      <c r="AM12" s="655">
        <v>4</v>
      </c>
      <c r="AN12" s="652"/>
      <c r="AO12" s="189" t="s">
        <v>10</v>
      </c>
      <c r="AP12" s="652">
        <v>2</v>
      </c>
      <c r="AQ12" s="654"/>
      <c r="AR12" s="649">
        <v>2</v>
      </c>
      <c r="AS12" s="647"/>
      <c r="AT12" s="166" t="s">
        <v>10</v>
      </c>
      <c r="AU12" s="647">
        <v>5</v>
      </c>
      <c r="AV12" s="664"/>
      <c r="AW12" s="655">
        <v>13</v>
      </c>
      <c r="AX12" s="652"/>
      <c r="AY12" s="189" t="s">
        <v>10</v>
      </c>
      <c r="AZ12" s="652">
        <v>0</v>
      </c>
      <c r="BA12" s="654"/>
      <c r="BB12" s="649">
        <v>2</v>
      </c>
      <c r="BC12" s="647"/>
      <c r="BD12" s="166" t="s">
        <v>10</v>
      </c>
      <c r="BE12" s="647">
        <v>4</v>
      </c>
      <c r="BF12" s="648"/>
      <c r="BG12" s="144">
        <f t="shared" si="0"/>
        <v>30</v>
      </c>
      <c r="BH12" s="145"/>
      <c r="BI12" s="144">
        <f t="shared" si="1"/>
        <v>29</v>
      </c>
      <c r="BJ12" s="146"/>
      <c r="BK12" s="767">
        <v>9</v>
      </c>
      <c r="BL12" s="768"/>
    </row>
    <row r="13" spans="1:64" s="2" customFormat="1" ht="12.75">
      <c r="A13" s="97">
        <v>4</v>
      </c>
      <c r="B13" s="793" t="s">
        <v>139</v>
      </c>
      <c r="C13" s="794"/>
      <c r="D13" s="794"/>
      <c r="E13" s="794"/>
      <c r="F13" s="794"/>
      <c r="G13" s="794"/>
      <c r="H13" s="794"/>
      <c r="I13" s="794"/>
      <c r="J13" s="794"/>
      <c r="K13" s="794"/>
      <c r="L13" s="794"/>
      <c r="M13" s="794"/>
      <c r="N13" s="794"/>
      <c r="O13" s="794"/>
      <c r="P13" s="794"/>
      <c r="Q13" s="794"/>
      <c r="R13" s="795"/>
      <c r="S13" s="711">
        <v>3</v>
      </c>
      <c r="T13" s="652"/>
      <c r="U13" s="189" t="s">
        <v>10</v>
      </c>
      <c r="V13" s="652">
        <v>1</v>
      </c>
      <c r="W13" s="654"/>
      <c r="X13" s="655">
        <v>4</v>
      </c>
      <c r="Y13" s="652"/>
      <c r="Z13" s="189" t="s">
        <v>10</v>
      </c>
      <c r="AA13" s="652">
        <v>3</v>
      </c>
      <c r="AB13" s="654"/>
      <c r="AC13" s="655">
        <v>10</v>
      </c>
      <c r="AD13" s="652"/>
      <c r="AE13" s="189" t="s">
        <v>10</v>
      </c>
      <c r="AF13" s="652">
        <v>1</v>
      </c>
      <c r="AG13" s="654"/>
      <c r="AH13" s="50"/>
      <c r="AI13" s="48"/>
      <c r="AJ13" s="48"/>
      <c r="AK13" s="48"/>
      <c r="AL13" s="48"/>
      <c r="AM13" s="655">
        <v>8</v>
      </c>
      <c r="AN13" s="652"/>
      <c r="AO13" s="189" t="s">
        <v>10</v>
      </c>
      <c r="AP13" s="652">
        <v>3</v>
      </c>
      <c r="AQ13" s="654"/>
      <c r="AR13" s="663">
        <v>2</v>
      </c>
      <c r="AS13" s="661"/>
      <c r="AT13" s="188" t="s">
        <v>10</v>
      </c>
      <c r="AU13" s="661">
        <v>4</v>
      </c>
      <c r="AV13" s="665"/>
      <c r="AW13" s="655">
        <v>8</v>
      </c>
      <c r="AX13" s="652"/>
      <c r="AY13" s="189" t="s">
        <v>10</v>
      </c>
      <c r="AZ13" s="652">
        <v>1</v>
      </c>
      <c r="BA13" s="654"/>
      <c r="BB13" s="655">
        <v>5</v>
      </c>
      <c r="BC13" s="652"/>
      <c r="BD13" s="189" t="s">
        <v>10</v>
      </c>
      <c r="BE13" s="652">
        <v>1</v>
      </c>
      <c r="BF13" s="653"/>
      <c r="BG13" s="144">
        <f t="shared" si="0"/>
        <v>40</v>
      </c>
      <c r="BH13" s="145"/>
      <c r="BI13" s="144">
        <f t="shared" si="1"/>
        <v>14</v>
      </c>
      <c r="BJ13" s="146"/>
      <c r="BK13" s="567">
        <v>18</v>
      </c>
      <c r="BL13" s="569"/>
    </row>
    <row r="14" spans="1:64" s="2" customFormat="1" ht="12.75">
      <c r="A14" s="97">
        <v>5</v>
      </c>
      <c r="B14" s="793" t="s">
        <v>100</v>
      </c>
      <c r="C14" s="794"/>
      <c r="D14" s="794"/>
      <c r="E14" s="794"/>
      <c r="F14" s="794"/>
      <c r="G14" s="794"/>
      <c r="H14" s="794"/>
      <c r="I14" s="794"/>
      <c r="J14" s="794"/>
      <c r="K14" s="794"/>
      <c r="L14" s="794"/>
      <c r="M14" s="794"/>
      <c r="N14" s="794"/>
      <c r="O14" s="794"/>
      <c r="P14" s="794"/>
      <c r="Q14" s="794"/>
      <c r="R14" s="795"/>
      <c r="S14" s="711">
        <v>4</v>
      </c>
      <c r="T14" s="652"/>
      <c r="U14" s="189" t="s">
        <v>10</v>
      </c>
      <c r="V14" s="652">
        <v>3</v>
      </c>
      <c r="W14" s="654"/>
      <c r="X14" s="663">
        <v>2</v>
      </c>
      <c r="Y14" s="661"/>
      <c r="Z14" s="188" t="s">
        <v>10</v>
      </c>
      <c r="AA14" s="661">
        <v>7</v>
      </c>
      <c r="AB14" s="665"/>
      <c r="AC14" s="649">
        <v>2</v>
      </c>
      <c r="AD14" s="647"/>
      <c r="AE14" s="166" t="s">
        <v>10</v>
      </c>
      <c r="AF14" s="647">
        <v>4</v>
      </c>
      <c r="AG14" s="664"/>
      <c r="AH14" s="649">
        <v>3</v>
      </c>
      <c r="AI14" s="647"/>
      <c r="AJ14" s="166" t="s">
        <v>10</v>
      </c>
      <c r="AK14" s="647">
        <v>8</v>
      </c>
      <c r="AL14" s="664"/>
      <c r="AM14" s="50"/>
      <c r="AN14" s="48"/>
      <c r="AO14" s="48"/>
      <c r="AP14" s="48"/>
      <c r="AQ14" s="48"/>
      <c r="AR14" s="655">
        <v>2</v>
      </c>
      <c r="AS14" s="652"/>
      <c r="AT14" s="189" t="s">
        <v>10</v>
      </c>
      <c r="AU14" s="652">
        <v>1</v>
      </c>
      <c r="AV14" s="654"/>
      <c r="AW14" s="655">
        <v>3</v>
      </c>
      <c r="AX14" s="652"/>
      <c r="AY14" s="189" t="s">
        <v>10</v>
      </c>
      <c r="AZ14" s="652">
        <v>1</v>
      </c>
      <c r="BA14" s="654"/>
      <c r="BB14" s="660">
        <v>2</v>
      </c>
      <c r="BC14" s="637"/>
      <c r="BD14" s="45" t="s">
        <v>10</v>
      </c>
      <c r="BE14" s="637">
        <v>2</v>
      </c>
      <c r="BF14" s="638"/>
      <c r="BG14" s="144">
        <f t="shared" si="0"/>
        <v>18</v>
      </c>
      <c r="BH14" s="145"/>
      <c r="BI14" s="144">
        <f t="shared" si="1"/>
        <v>26</v>
      </c>
      <c r="BJ14" s="146"/>
      <c r="BK14" s="767">
        <v>10</v>
      </c>
      <c r="BL14" s="768"/>
    </row>
    <row r="15" spans="1:64" s="2" customFormat="1" ht="12.75">
      <c r="A15" s="118">
        <v>6</v>
      </c>
      <c r="B15" s="793" t="s">
        <v>140</v>
      </c>
      <c r="C15" s="794"/>
      <c r="D15" s="794"/>
      <c r="E15" s="794"/>
      <c r="F15" s="794"/>
      <c r="G15" s="794"/>
      <c r="H15" s="794"/>
      <c r="I15" s="794"/>
      <c r="J15" s="794"/>
      <c r="K15" s="794"/>
      <c r="L15" s="794"/>
      <c r="M15" s="794"/>
      <c r="N15" s="794"/>
      <c r="O15" s="794"/>
      <c r="P15" s="794"/>
      <c r="Q15" s="794"/>
      <c r="R15" s="795"/>
      <c r="S15" s="711">
        <v>6</v>
      </c>
      <c r="T15" s="652"/>
      <c r="U15" s="189" t="s">
        <v>10</v>
      </c>
      <c r="V15" s="652">
        <v>2</v>
      </c>
      <c r="W15" s="654"/>
      <c r="X15" s="649">
        <v>3</v>
      </c>
      <c r="Y15" s="647"/>
      <c r="Z15" s="166" t="s">
        <v>10</v>
      </c>
      <c r="AA15" s="647">
        <v>5</v>
      </c>
      <c r="AB15" s="664"/>
      <c r="AC15" s="655">
        <v>5</v>
      </c>
      <c r="AD15" s="652"/>
      <c r="AE15" s="189" t="s">
        <v>10</v>
      </c>
      <c r="AF15" s="652">
        <v>2</v>
      </c>
      <c r="AG15" s="654"/>
      <c r="AH15" s="655">
        <v>4</v>
      </c>
      <c r="AI15" s="652"/>
      <c r="AJ15" s="189" t="s">
        <v>10</v>
      </c>
      <c r="AK15" s="652">
        <v>2</v>
      </c>
      <c r="AL15" s="654"/>
      <c r="AM15" s="649">
        <v>1</v>
      </c>
      <c r="AN15" s="647"/>
      <c r="AO15" s="166" t="s">
        <v>10</v>
      </c>
      <c r="AP15" s="647">
        <v>2</v>
      </c>
      <c r="AQ15" s="664"/>
      <c r="AR15" s="51"/>
      <c r="AS15" s="39"/>
      <c r="AT15" s="39"/>
      <c r="AU15" s="39"/>
      <c r="AV15" s="52"/>
      <c r="AW15" s="655">
        <v>9</v>
      </c>
      <c r="AX15" s="652"/>
      <c r="AY15" s="189" t="s">
        <v>10</v>
      </c>
      <c r="AZ15" s="652">
        <v>2</v>
      </c>
      <c r="BA15" s="654"/>
      <c r="BB15" s="655">
        <v>4</v>
      </c>
      <c r="BC15" s="652"/>
      <c r="BD15" s="189" t="s">
        <v>10</v>
      </c>
      <c r="BE15" s="652">
        <v>2</v>
      </c>
      <c r="BF15" s="653"/>
      <c r="BG15" s="144">
        <f t="shared" si="0"/>
        <v>32</v>
      </c>
      <c r="BH15" s="145"/>
      <c r="BI15" s="144">
        <f t="shared" si="1"/>
        <v>17</v>
      </c>
      <c r="BJ15" s="146"/>
      <c r="BK15" s="567">
        <v>15</v>
      </c>
      <c r="BL15" s="569"/>
    </row>
    <row r="16" spans="1:64" s="2" customFormat="1" ht="12.75">
      <c r="A16" s="97">
        <v>7</v>
      </c>
      <c r="B16" s="793" t="s">
        <v>141</v>
      </c>
      <c r="C16" s="794"/>
      <c r="D16" s="794"/>
      <c r="E16" s="794"/>
      <c r="F16" s="794"/>
      <c r="G16" s="794"/>
      <c r="H16" s="794"/>
      <c r="I16" s="794"/>
      <c r="J16" s="794"/>
      <c r="K16" s="794"/>
      <c r="L16" s="794"/>
      <c r="M16" s="794"/>
      <c r="N16" s="794"/>
      <c r="O16" s="794"/>
      <c r="P16" s="794"/>
      <c r="Q16" s="794"/>
      <c r="R16" s="795"/>
      <c r="S16" s="710">
        <v>2</v>
      </c>
      <c r="T16" s="647"/>
      <c r="U16" s="166" t="s">
        <v>10</v>
      </c>
      <c r="V16" s="647">
        <v>9</v>
      </c>
      <c r="W16" s="664"/>
      <c r="X16" s="702">
        <v>1</v>
      </c>
      <c r="Y16" s="700"/>
      <c r="Z16" s="181" t="s">
        <v>10</v>
      </c>
      <c r="AA16" s="700">
        <v>7</v>
      </c>
      <c r="AB16" s="705"/>
      <c r="AC16" s="649">
        <v>0</v>
      </c>
      <c r="AD16" s="647"/>
      <c r="AE16" s="166" t="s">
        <v>10</v>
      </c>
      <c r="AF16" s="647">
        <v>13</v>
      </c>
      <c r="AG16" s="664"/>
      <c r="AH16" s="649">
        <v>1</v>
      </c>
      <c r="AI16" s="647"/>
      <c r="AJ16" s="166" t="s">
        <v>10</v>
      </c>
      <c r="AK16" s="647">
        <v>8</v>
      </c>
      <c r="AL16" s="664"/>
      <c r="AM16" s="663">
        <v>1</v>
      </c>
      <c r="AN16" s="661"/>
      <c r="AO16" s="188" t="s">
        <v>10</v>
      </c>
      <c r="AP16" s="661">
        <v>3</v>
      </c>
      <c r="AQ16" s="665"/>
      <c r="AR16" s="644">
        <v>2</v>
      </c>
      <c r="AS16" s="645"/>
      <c r="AT16" s="167" t="s">
        <v>10</v>
      </c>
      <c r="AU16" s="645">
        <v>9</v>
      </c>
      <c r="AV16" s="646"/>
      <c r="AW16" s="50"/>
      <c r="AX16" s="48"/>
      <c r="AY16" s="48"/>
      <c r="AZ16" s="48"/>
      <c r="BA16" s="48"/>
      <c r="BB16" s="649">
        <v>0</v>
      </c>
      <c r="BC16" s="647"/>
      <c r="BD16" s="166" t="s">
        <v>10</v>
      </c>
      <c r="BE16" s="647">
        <v>9</v>
      </c>
      <c r="BF16" s="648"/>
      <c r="BG16" s="144">
        <f t="shared" si="0"/>
        <v>7</v>
      </c>
      <c r="BH16" s="145"/>
      <c r="BI16" s="144">
        <f t="shared" si="1"/>
        <v>58</v>
      </c>
      <c r="BJ16" s="146"/>
      <c r="BK16" s="767">
        <v>0</v>
      </c>
      <c r="BL16" s="768"/>
    </row>
    <row r="17" spans="1:64" s="2" customFormat="1" ht="13.5" thickBot="1">
      <c r="A17" s="102">
        <v>8</v>
      </c>
      <c r="B17" s="840" t="s">
        <v>178</v>
      </c>
      <c r="C17" s="694"/>
      <c r="D17" s="694"/>
      <c r="E17" s="694"/>
      <c r="F17" s="694"/>
      <c r="G17" s="694"/>
      <c r="H17" s="694"/>
      <c r="I17" s="694"/>
      <c r="J17" s="694"/>
      <c r="K17" s="694"/>
      <c r="L17" s="694"/>
      <c r="M17" s="694"/>
      <c r="N17" s="694"/>
      <c r="O17" s="694"/>
      <c r="P17" s="694"/>
      <c r="Q17" s="694"/>
      <c r="R17" s="695"/>
      <c r="S17" s="841">
        <v>2</v>
      </c>
      <c r="T17" s="551"/>
      <c r="U17" s="217" t="s">
        <v>10</v>
      </c>
      <c r="V17" s="551">
        <v>5</v>
      </c>
      <c r="W17" s="552"/>
      <c r="X17" s="627">
        <v>3</v>
      </c>
      <c r="Y17" s="625"/>
      <c r="Z17" s="201" t="s">
        <v>10</v>
      </c>
      <c r="AA17" s="625">
        <v>2</v>
      </c>
      <c r="AB17" s="626"/>
      <c r="AC17" s="627">
        <v>4</v>
      </c>
      <c r="AD17" s="625"/>
      <c r="AE17" s="201" t="s">
        <v>10</v>
      </c>
      <c r="AF17" s="625">
        <v>2</v>
      </c>
      <c r="AG17" s="626"/>
      <c r="AH17" s="329">
        <v>1</v>
      </c>
      <c r="AI17" s="330"/>
      <c r="AJ17" s="168" t="s">
        <v>10</v>
      </c>
      <c r="AK17" s="330">
        <v>5</v>
      </c>
      <c r="AL17" s="331"/>
      <c r="AM17" s="630">
        <v>2</v>
      </c>
      <c r="AN17" s="548"/>
      <c r="AO17" s="55" t="s">
        <v>10</v>
      </c>
      <c r="AP17" s="548">
        <v>2</v>
      </c>
      <c r="AQ17" s="549"/>
      <c r="AR17" s="796">
        <v>2</v>
      </c>
      <c r="AS17" s="762"/>
      <c r="AT17" s="175" t="s">
        <v>10</v>
      </c>
      <c r="AU17" s="762">
        <v>4</v>
      </c>
      <c r="AV17" s="763"/>
      <c r="AW17" s="627">
        <v>9</v>
      </c>
      <c r="AX17" s="625"/>
      <c r="AY17" s="201" t="s">
        <v>10</v>
      </c>
      <c r="AZ17" s="625">
        <v>0</v>
      </c>
      <c r="BA17" s="626"/>
      <c r="BB17" s="119"/>
      <c r="BC17" s="103"/>
      <c r="BD17" s="103"/>
      <c r="BE17" s="103"/>
      <c r="BF17" s="104"/>
      <c r="BG17" s="147">
        <f t="shared" si="0"/>
        <v>23</v>
      </c>
      <c r="BH17" s="148"/>
      <c r="BI17" s="147">
        <f t="shared" si="1"/>
        <v>20</v>
      </c>
      <c r="BJ17" s="149"/>
      <c r="BK17" s="581">
        <v>10</v>
      </c>
      <c r="BL17" s="583"/>
    </row>
    <row r="18" spans="1:62" s="2" customFormat="1" ht="14.25" thickBot="1" thickTop="1">
      <c r="A18" s="12"/>
      <c r="N18" s="13"/>
      <c r="S18" s="13"/>
      <c r="X18" s="13"/>
      <c r="AC18" s="13"/>
      <c r="AH18" s="13"/>
      <c r="AM18" s="13"/>
      <c r="AR18" s="13"/>
      <c r="AS18" s="13"/>
      <c r="AW18" s="13"/>
      <c r="BB18" s="761" t="s">
        <v>11</v>
      </c>
      <c r="BC18" s="761"/>
      <c r="BD18" s="761"/>
      <c r="BE18" s="761"/>
      <c r="BF18" s="761"/>
      <c r="BG18" s="784">
        <f>SUM(BG10:BG17)</f>
        <v>213</v>
      </c>
      <c r="BH18" s="784"/>
      <c r="BI18" s="784">
        <f>SUM(BI10:BI17)</f>
        <v>213</v>
      </c>
      <c r="BJ18" s="784"/>
    </row>
    <row r="19" spans="1:52" s="2" customFormat="1" ht="12.75" customHeight="1" thickBot="1" thickTop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299" t="s">
        <v>32</v>
      </c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</row>
    <row r="20" spans="1:62" s="2" customFormat="1" ht="14.25" thickBot="1" thickTop="1">
      <c r="A20" s="232" t="s">
        <v>66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4"/>
      <c r="S20" s="294">
        <v>1</v>
      </c>
      <c r="T20" s="289"/>
      <c r="U20" s="288">
        <v>2</v>
      </c>
      <c r="V20" s="289"/>
      <c r="W20" s="288">
        <v>3</v>
      </c>
      <c r="X20" s="289"/>
      <c r="Y20" s="288">
        <v>4</v>
      </c>
      <c r="Z20" s="289"/>
      <c r="AA20" s="288">
        <v>5</v>
      </c>
      <c r="AB20" s="289"/>
      <c r="AC20" s="288">
        <v>6</v>
      </c>
      <c r="AD20" s="289"/>
      <c r="AE20" s="288">
        <v>7</v>
      </c>
      <c r="AF20" s="289"/>
      <c r="AG20" s="288">
        <v>8</v>
      </c>
      <c r="AH20" s="289"/>
      <c r="AI20" s="288">
        <v>9</v>
      </c>
      <c r="AJ20" s="289"/>
      <c r="AK20" s="288">
        <v>10</v>
      </c>
      <c r="AL20" s="289"/>
      <c r="AM20" s="288">
        <v>11</v>
      </c>
      <c r="AN20" s="289"/>
      <c r="AO20" s="288">
        <v>12</v>
      </c>
      <c r="AP20" s="289"/>
      <c r="AQ20" s="288">
        <v>13</v>
      </c>
      <c r="AR20" s="289"/>
      <c r="AS20" s="288">
        <v>14</v>
      </c>
      <c r="AT20" s="289"/>
      <c r="AU20" s="288">
        <v>15</v>
      </c>
      <c r="AV20" s="289"/>
      <c r="AW20" s="288">
        <v>16</v>
      </c>
      <c r="AX20" s="289"/>
      <c r="AY20" s="288">
        <v>17</v>
      </c>
      <c r="AZ20" s="289"/>
      <c r="BA20" s="288">
        <v>18</v>
      </c>
      <c r="BB20" s="289"/>
      <c r="BC20" s="288">
        <v>19</v>
      </c>
      <c r="BD20" s="289"/>
      <c r="BE20" s="288">
        <v>20</v>
      </c>
      <c r="BF20" s="289"/>
      <c r="BG20" s="288">
        <v>21</v>
      </c>
      <c r="BH20" s="591"/>
      <c r="BI20" s="295"/>
      <c r="BJ20" s="296"/>
    </row>
    <row r="21" spans="1:62" s="2" customFormat="1" ht="13.5" thickTop="1">
      <c r="A21" s="95">
        <v>1</v>
      </c>
      <c r="B21" s="785" t="s">
        <v>102</v>
      </c>
      <c r="C21" s="786"/>
      <c r="D21" s="786"/>
      <c r="E21" s="786"/>
      <c r="F21" s="786"/>
      <c r="G21" s="786"/>
      <c r="H21" s="786"/>
      <c r="I21" s="786"/>
      <c r="J21" s="786"/>
      <c r="K21" s="786"/>
      <c r="L21" s="786"/>
      <c r="M21" s="786"/>
      <c r="N21" s="786"/>
      <c r="O21" s="786"/>
      <c r="P21" s="786"/>
      <c r="Q21" s="786"/>
      <c r="R21" s="787"/>
      <c r="S21" s="611" t="s">
        <v>162</v>
      </c>
      <c r="T21" s="612"/>
      <c r="U21" s="613" t="s">
        <v>162</v>
      </c>
      <c r="V21" s="612"/>
      <c r="W21" s="613" t="s">
        <v>162</v>
      </c>
      <c r="X21" s="612"/>
      <c r="Y21" s="613" t="s">
        <v>162</v>
      </c>
      <c r="Z21" s="612"/>
      <c r="AA21" s="613" t="s">
        <v>162</v>
      </c>
      <c r="AB21" s="612"/>
      <c r="AC21" s="613" t="s">
        <v>162</v>
      </c>
      <c r="AD21" s="612"/>
      <c r="AE21" s="613" t="s">
        <v>162</v>
      </c>
      <c r="AF21" s="612"/>
      <c r="AG21" s="613" t="s">
        <v>162</v>
      </c>
      <c r="AH21" s="612"/>
      <c r="AI21" s="613" t="s">
        <v>162</v>
      </c>
      <c r="AJ21" s="612"/>
      <c r="AK21" s="602"/>
      <c r="AL21" s="603"/>
      <c r="AM21" s="602"/>
      <c r="AN21" s="603"/>
      <c r="AO21" s="602"/>
      <c r="AP21" s="603"/>
      <c r="AQ21" s="602"/>
      <c r="AR21" s="603"/>
      <c r="AS21" s="602"/>
      <c r="AT21" s="603"/>
      <c r="AU21" s="602"/>
      <c r="AV21" s="603"/>
      <c r="AW21" s="602"/>
      <c r="AX21" s="603"/>
      <c r="AY21" s="602"/>
      <c r="AZ21" s="603"/>
      <c r="BA21" s="602"/>
      <c r="BB21" s="603"/>
      <c r="BC21" s="602"/>
      <c r="BD21" s="603"/>
      <c r="BE21" s="602"/>
      <c r="BF21" s="603"/>
      <c r="BG21" s="602"/>
      <c r="BH21" s="604"/>
      <c r="BI21" s="829"/>
      <c r="BJ21" s="830"/>
    </row>
    <row r="22" spans="1:62" s="2" customFormat="1" ht="12.75">
      <c r="A22" s="97">
        <v>2</v>
      </c>
      <c r="B22" s="793" t="s">
        <v>138</v>
      </c>
      <c r="C22" s="794"/>
      <c r="D22" s="794"/>
      <c r="E22" s="794"/>
      <c r="F22" s="794"/>
      <c r="G22" s="794"/>
      <c r="H22" s="794"/>
      <c r="I22" s="794"/>
      <c r="J22" s="794"/>
      <c r="K22" s="794"/>
      <c r="L22" s="794"/>
      <c r="M22" s="794"/>
      <c r="N22" s="794"/>
      <c r="O22" s="794"/>
      <c r="P22" s="794"/>
      <c r="Q22" s="794"/>
      <c r="R22" s="795"/>
      <c r="S22" s="611" t="s">
        <v>162</v>
      </c>
      <c r="T22" s="612"/>
      <c r="U22" s="613" t="s">
        <v>162</v>
      </c>
      <c r="V22" s="612"/>
      <c r="W22" s="613" t="s">
        <v>162</v>
      </c>
      <c r="X22" s="612"/>
      <c r="Y22" s="613" t="s">
        <v>162</v>
      </c>
      <c r="Z22" s="612"/>
      <c r="AA22" s="613" t="s">
        <v>162</v>
      </c>
      <c r="AB22" s="612"/>
      <c r="AC22" s="613" t="s">
        <v>162</v>
      </c>
      <c r="AD22" s="612"/>
      <c r="AE22" s="613" t="s">
        <v>162</v>
      </c>
      <c r="AF22" s="612"/>
      <c r="AG22" s="613" t="s">
        <v>162</v>
      </c>
      <c r="AH22" s="612"/>
      <c r="AI22" s="613" t="s">
        <v>162</v>
      </c>
      <c r="AJ22" s="612"/>
      <c r="AK22" s="613" t="s">
        <v>162</v>
      </c>
      <c r="AL22" s="612"/>
      <c r="AM22" s="613" t="s">
        <v>162</v>
      </c>
      <c r="AN22" s="612"/>
      <c r="AO22" s="613" t="s">
        <v>162</v>
      </c>
      <c r="AP22" s="612"/>
      <c r="AQ22" s="602"/>
      <c r="AR22" s="603"/>
      <c r="AS22" s="602"/>
      <c r="AT22" s="603"/>
      <c r="AU22" s="602"/>
      <c r="AV22" s="603"/>
      <c r="AW22" s="602"/>
      <c r="AX22" s="603"/>
      <c r="AY22" s="602"/>
      <c r="AZ22" s="603"/>
      <c r="BA22" s="602"/>
      <c r="BB22" s="603"/>
      <c r="BC22" s="602"/>
      <c r="BD22" s="603"/>
      <c r="BE22" s="602"/>
      <c r="BF22" s="603"/>
      <c r="BG22" s="602"/>
      <c r="BH22" s="604"/>
      <c r="BI22" s="829"/>
      <c r="BJ22" s="830"/>
    </row>
    <row r="23" spans="1:62" s="2" customFormat="1" ht="12.75">
      <c r="A23" s="97">
        <v>3</v>
      </c>
      <c r="B23" s="793" t="s">
        <v>132</v>
      </c>
      <c r="C23" s="794"/>
      <c r="D23" s="794"/>
      <c r="E23" s="794"/>
      <c r="F23" s="794"/>
      <c r="G23" s="794"/>
      <c r="H23" s="794"/>
      <c r="I23" s="794"/>
      <c r="J23" s="794"/>
      <c r="K23" s="794"/>
      <c r="L23" s="794"/>
      <c r="M23" s="794"/>
      <c r="N23" s="794"/>
      <c r="O23" s="794"/>
      <c r="P23" s="794"/>
      <c r="Q23" s="794"/>
      <c r="R23" s="795"/>
      <c r="S23" s="611" t="s">
        <v>162</v>
      </c>
      <c r="T23" s="612"/>
      <c r="U23" s="613" t="s">
        <v>162</v>
      </c>
      <c r="V23" s="612"/>
      <c r="W23" s="613" t="s">
        <v>162</v>
      </c>
      <c r="X23" s="612"/>
      <c r="Y23" s="613" t="s">
        <v>162</v>
      </c>
      <c r="Z23" s="612"/>
      <c r="AA23" s="613" t="s">
        <v>162</v>
      </c>
      <c r="AB23" s="612"/>
      <c r="AC23" s="613" t="s">
        <v>162</v>
      </c>
      <c r="AD23" s="612"/>
      <c r="AE23" s="613" t="s">
        <v>162</v>
      </c>
      <c r="AF23" s="612"/>
      <c r="AG23" s="613" t="s">
        <v>162</v>
      </c>
      <c r="AH23" s="612"/>
      <c r="AI23" s="613" t="s">
        <v>162</v>
      </c>
      <c r="AJ23" s="612"/>
      <c r="AK23" s="602"/>
      <c r="AL23" s="603"/>
      <c r="AM23" s="602"/>
      <c r="AN23" s="603"/>
      <c r="AO23" s="602"/>
      <c r="AP23" s="603"/>
      <c r="AQ23" s="602"/>
      <c r="AR23" s="603"/>
      <c r="AS23" s="602"/>
      <c r="AT23" s="603"/>
      <c r="AU23" s="602"/>
      <c r="AV23" s="603"/>
      <c r="AW23" s="602"/>
      <c r="AX23" s="603"/>
      <c r="AY23" s="602"/>
      <c r="AZ23" s="603"/>
      <c r="BA23" s="602"/>
      <c r="BB23" s="603"/>
      <c r="BC23" s="831"/>
      <c r="BD23" s="832"/>
      <c r="BE23" s="831"/>
      <c r="BF23" s="832"/>
      <c r="BG23" s="831"/>
      <c r="BH23" s="835"/>
      <c r="BI23" s="829"/>
      <c r="BJ23" s="830"/>
    </row>
    <row r="24" spans="1:62" s="2" customFormat="1" ht="12.75">
      <c r="A24" s="97">
        <v>4</v>
      </c>
      <c r="B24" s="793" t="s">
        <v>139</v>
      </c>
      <c r="C24" s="794"/>
      <c r="D24" s="794"/>
      <c r="E24" s="794"/>
      <c r="F24" s="794"/>
      <c r="G24" s="794"/>
      <c r="H24" s="794"/>
      <c r="I24" s="794"/>
      <c r="J24" s="794"/>
      <c r="K24" s="794"/>
      <c r="L24" s="794"/>
      <c r="M24" s="794"/>
      <c r="N24" s="794"/>
      <c r="O24" s="794"/>
      <c r="P24" s="794"/>
      <c r="Q24" s="794"/>
      <c r="R24" s="795"/>
      <c r="S24" s="611" t="s">
        <v>162</v>
      </c>
      <c r="T24" s="612"/>
      <c r="U24" s="613" t="s">
        <v>162</v>
      </c>
      <c r="V24" s="612"/>
      <c r="W24" s="613" t="s">
        <v>162</v>
      </c>
      <c r="X24" s="612"/>
      <c r="Y24" s="613" t="s">
        <v>162</v>
      </c>
      <c r="Z24" s="612"/>
      <c r="AA24" s="613" t="s">
        <v>162</v>
      </c>
      <c r="AB24" s="612"/>
      <c r="AC24" s="613" t="s">
        <v>162</v>
      </c>
      <c r="AD24" s="612"/>
      <c r="AE24" s="613" t="s">
        <v>162</v>
      </c>
      <c r="AF24" s="612"/>
      <c r="AG24" s="613" t="s">
        <v>162</v>
      </c>
      <c r="AH24" s="612"/>
      <c r="AI24" s="613" t="s">
        <v>162</v>
      </c>
      <c r="AJ24" s="612"/>
      <c r="AK24" s="613" t="s">
        <v>162</v>
      </c>
      <c r="AL24" s="612"/>
      <c r="AM24" s="613" t="s">
        <v>162</v>
      </c>
      <c r="AN24" s="612"/>
      <c r="AO24" s="613" t="s">
        <v>162</v>
      </c>
      <c r="AP24" s="612"/>
      <c r="AQ24" s="613" t="s">
        <v>162</v>
      </c>
      <c r="AR24" s="612"/>
      <c r="AS24" s="613" t="s">
        <v>162</v>
      </c>
      <c r="AT24" s="612"/>
      <c r="AU24" s="613" t="s">
        <v>162</v>
      </c>
      <c r="AV24" s="612"/>
      <c r="AW24" s="613" t="s">
        <v>162</v>
      </c>
      <c r="AX24" s="612"/>
      <c r="AY24" s="613" t="s">
        <v>162</v>
      </c>
      <c r="AZ24" s="612"/>
      <c r="BA24" s="613" t="s">
        <v>162</v>
      </c>
      <c r="BB24" s="612"/>
      <c r="BC24" s="602"/>
      <c r="BD24" s="603"/>
      <c r="BE24" s="602"/>
      <c r="BF24" s="603"/>
      <c r="BG24" s="602"/>
      <c r="BH24" s="756"/>
      <c r="BI24" s="829"/>
      <c r="BJ24" s="830"/>
    </row>
    <row r="25" spans="1:62" s="2" customFormat="1" ht="12.75">
      <c r="A25" s="97">
        <v>5</v>
      </c>
      <c r="B25" s="793" t="s">
        <v>100</v>
      </c>
      <c r="C25" s="794"/>
      <c r="D25" s="794"/>
      <c r="E25" s="794"/>
      <c r="F25" s="794"/>
      <c r="G25" s="794"/>
      <c r="H25" s="794"/>
      <c r="I25" s="794"/>
      <c r="J25" s="794"/>
      <c r="K25" s="794"/>
      <c r="L25" s="794"/>
      <c r="M25" s="794"/>
      <c r="N25" s="794"/>
      <c r="O25" s="794"/>
      <c r="P25" s="794"/>
      <c r="Q25" s="794"/>
      <c r="R25" s="795"/>
      <c r="S25" s="611" t="s">
        <v>162</v>
      </c>
      <c r="T25" s="612"/>
      <c r="U25" s="613" t="s">
        <v>162</v>
      </c>
      <c r="V25" s="612"/>
      <c r="W25" s="613" t="s">
        <v>162</v>
      </c>
      <c r="X25" s="612"/>
      <c r="Y25" s="613" t="s">
        <v>162</v>
      </c>
      <c r="Z25" s="612"/>
      <c r="AA25" s="613" t="s">
        <v>162</v>
      </c>
      <c r="AB25" s="612"/>
      <c r="AC25" s="613" t="s">
        <v>162</v>
      </c>
      <c r="AD25" s="612"/>
      <c r="AE25" s="613" t="s">
        <v>162</v>
      </c>
      <c r="AF25" s="612"/>
      <c r="AG25" s="613" t="s">
        <v>162</v>
      </c>
      <c r="AH25" s="612"/>
      <c r="AI25" s="613" t="s">
        <v>162</v>
      </c>
      <c r="AJ25" s="612"/>
      <c r="AK25" s="613" t="s">
        <v>162</v>
      </c>
      <c r="AL25" s="612"/>
      <c r="AM25" s="602"/>
      <c r="AN25" s="603"/>
      <c r="AO25" s="602"/>
      <c r="AP25" s="603"/>
      <c r="AQ25" s="602"/>
      <c r="AR25" s="603"/>
      <c r="AS25" s="602"/>
      <c r="AT25" s="603"/>
      <c r="AU25" s="602"/>
      <c r="AV25" s="603"/>
      <c r="AW25" s="602"/>
      <c r="AX25" s="603"/>
      <c r="AY25" s="602"/>
      <c r="AZ25" s="603"/>
      <c r="BA25" s="602"/>
      <c r="BB25" s="603"/>
      <c r="BC25" s="602"/>
      <c r="BD25" s="603"/>
      <c r="BE25" s="602"/>
      <c r="BF25" s="603"/>
      <c r="BG25" s="602"/>
      <c r="BH25" s="604"/>
      <c r="BI25" s="829"/>
      <c r="BJ25" s="830"/>
    </row>
    <row r="26" spans="1:62" s="2" customFormat="1" ht="12.75">
      <c r="A26" s="118">
        <v>6</v>
      </c>
      <c r="B26" s="793" t="s">
        <v>140</v>
      </c>
      <c r="C26" s="794"/>
      <c r="D26" s="794"/>
      <c r="E26" s="794"/>
      <c r="F26" s="794"/>
      <c r="G26" s="794"/>
      <c r="H26" s="794"/>
      <c r="I26" s="794"/>
      <c r="J26" s="794"/>
      <c r="K26" s="794"/>
      <c r="L26" s="794"/>
      <c r="M26" s="794"/>
      <c r="N26" s="794"/>
      <c r="O26" s="794"/>
      <c r="P26" s="794"/>
      <c r="Q26" s="794"/>
      <c r="R26" s="795"/>
      <c r="S26" s="611" t="s">
        <v>162</v>
      </c>
      <c r="T26" s="612"/>
      <c r="U26" s="613" t="s">
        <v>162</v>
      </c>
      <c r="V26" s="612"/>
      <c r="W26" s="613" t="s">
        <v>162</v>
      </c>
      <c r="X26" s="612"/>
      <c r="Y26" s="613" t="s">
        <v>162</v>
      </c>
      <c r="Z26" s="612"/>
      <c r="AA26" s="613" t="s">
        <v>162</v>
      </c>
      <c r="AB26" s="612"/>
      <c r="AC26" s="613" t="s">
        <v>162</v>
      </c>
      <c r="AD26" s="612"/>
      <c r="AE26" s="613" t="s">
        <v>162</v>
      </c>
      <c r="AF26" s="612"/>
      <c r="AG26" s="613" t="s">
        <v>162</v>
      </c>
      <c r="AH26" s="612"/>
      <c r="AI26" s="613" t="s">
        <v>162</v>
      </c>
      <c r="AJ26" s="612"/>
      <c r="AK26" s="613" t="s">
        <v>162</v>
      </c>
      <c r="AL26" s="612"/>
      <c r="AM26" s="613" t="s">
        <v>162</v>
      </c>
      <c r="AN26" s="612"/>
      <c r="AO26" s="613" t="s">
        <v>162</v>
      </c>
      <c r="AP26" s="612"/>
      <c r="AQ26" s="613" t="s">
        <v>162</v>
      </c>
      <c r="AR26" s="612"/>
      <c r="AS26" s="613" t="s">
        <v>162</v>
      </c>
      <c r="AT26" s="612"/>
      <c r="AU26" s="613" t="s">
        <v>162</v>
      </c>
      <c r="AV26" s="612"/>
      <c r="AW26" s="602"/>
      <c r="AX26" s="603"/>
      <c r="AY26" s="602"/>
      <c r="AZ26" s="603"/>
      <c r="BA26" s="602"/>
      <c r="BB26" s="603"/>
      <c r="BC26" s="602"/>
      <c r="BD26" s="603"/>
      <c r="BE26" s="602"/>
      <c r="BF26" s="603"/>
      <c r="BG26" s="602"/>
      <c r="BH26" s="604"/>
      <c r="BI26" s="829"/>
      <c r="BJ26" s="830"/>
    </row>
    <row r="27" spans="1:62" s="2" customFormat="1" ht="12.75">
      <c r="A27" s="97">
        <v>7</v>
      </c>
      <c r="B27" s="793" t="s">
        <v>141</v>
      </c>
      <c r="C27" s="794"/>
      <c r="D27" s="794"/>
      <c r="E27" s="794"/>
      <c r="F27" s="794"/>
      <c r="G27" s="794"/>
      <c r="H27" s="794"/>
      <c r="I27" s="794"/>
      <c r="J27" s="794"/>
      <c r="K27" s="794"/>
      <c r="L27" s="794"/>
      <c r="M27" s="794"/>
      <c r="N27" s="794"/>
      <c r="O27" s="794"/>
      <c r="P27" s="794"/>
      <c r="Q27" s="794"/>
      <c r="R27" s="795"/>
      <c r="S27" s="757"/>
      <c r="T27" s="603"/>
      <c r="U27" s="602"/>
      <c r="V27" s="603"/>
      <c r="W27" s="602"/>
      <c r="X27" s="603"/>
      <c r="Y27" s="602"/>
      <c r="Z27" s="603"/>
      <c r="AA27" s="602"/>
      <c r="AB27" s="603"/>
      <c r="AC27" s="602"/>
      <c r="AD27" s="603"/>
      <c r="AE27" s="602"/>
      <c r="AF27" s="603"/>
      <c r="AG27" s="602"/>
      <c r="AH27" s="603"/>
      <c r="AI27" s="602"/>
      <c r="AJ27" s="603"/>
      <c r="AK27" s="602"/>
      <c r="AL27" s="603"/>
      <c r="AM27" s="602"/>
      <c r="AN27" s="603"/>
      <c r="AO27" s="602"/>
      <c r="AP27" s="603"/>
      <c r="AQ27" s="602"/>
      <c r="AR27" s="603"/>
      <c r="AS27" s="602"/>
      <c r="AT27" s="603"/>
      <c r="AU27" s="602"/>
      <c r="AV27" s="603"/>
      <c r="AW27" s="602"/>
      <c r="AX27" s="603"/>
      <c r="AY27" s="602"/>
      <c r="AZ27" s="603"/>
      <c r="BA27" s="602"/>
      <c r="BB27" s="603"/>
      <c r="BC27" s="602"/>
      <c r="BD27" s="603"/>
      <c r="BE27" s="602"/>
      <c r="BF27" s="603"/>
      <c r="BG27" s="602"/>
      <c r="BH27" s="604"/>
      <c r="BI27" s="829"/>
      <c r="BJ27" s="830"/>
    </row>
    <row r="28" spans="1:62" s="2" customFormat="1" ht="13.5" thickBot="1">
      <c r="A28" s="102">
        <v>8</v>
      </c>
      <c r="B28" s="840" t="s">
        <v>178</v>
      </c>
      <c r="C28" s="694"/>
      <c r="D28" s="694"/>
      <c r="E28" s="694"/>
      <c r="F28" s="694"/>
      <c r="G28" s="694"/>
      <c r="H28" s="694"/>
      <c r="I28" s="694"/>
      <c r="J28" s="694"/>
      <c r="K28" s="694"/>
      <c r="L28" s="694"/>
      <c r="M28" s="694"/>
      <c r="N28" s="694"/>
      <c r="O28" s="694"/>
      <c r="P28" s="694"/>
      <c r="Q28" s="694"/>
      <c r="R28" s="695"/>
      <c r="S28" s="611" t="s">
        <v>162</v>
      </c>
      <c r="T28" s="612"/>
      <c r="U28" s="613" t="s">
        <v>162</v>
      </c>
      <c r="V28" s="612"/>
      <c r="W28" s="613" t="s">
        <v>162</v>
      </c>
      <c r="X28" s="612"/>
      <c r="Y28" s="613" t="s">
        <v>162</v>
      </c>
      <c r="Z28" s="612"/>
      <c r="AA28" s="613" t="s">
        <v>162</v>
      </c>
      <c r="AB28" s="612"/>
      <c r="AC28" s="613" t="s">
        <v>162</v>
      </c>
      <c r="AD28" s="612"/>
      <c r="AE28" s="613" t="s">
        <v>162</v>
      </c>
      <c r="AF28" s="612"/>
      <c r="AG28" s="613" t="s">
        <v>162</v>
      </c>
      <c r="AH28" s="612"/>
      <c r="AI28" s="613" t="s">
        <v>162</v>
      </c>
      <c r="AJ28" s="612"/>
      <c r="AK28" s="613" t="s">
        <v>162</v>
      </c>
      <c r="AL28" s="612"/>
      <c r="AM28" s="602"/>
      <c r="AN28" s="603"/>
      <c r="AO28" s="602"/>
      <c r="AP28" s="603"/>
      <c r="AQ28" s="602"/>
      <c r="AR28" s="603"/>
      <c r="AS28" s="602"/>
      <c r="AT28" s="603"/>
      <c r="AU28" s="602"/>
      <c r="AV28" s="603"/>
      <c r="AW28" s="602"/>
      <c r="AX28" s="603"/>
      <c r="AY28" s="602"/>
      <c r="AZ28" s="603"/>
      <c r="BA28" s="602"/>
      <c r="BB28" s="603"/>
      <c r="BC28" s="602"/>
      <c r="BD28" s="603"/>
      <c r="BE28" s="602"/>
      <c r="BF28" s="603"/>
      <c r="BG28" s="602"/>
      <c r="BH28" s="604"/>
      <c r="BI28" s="829"/>
      <c r="BJ28" s="830"/>
    </row>
    <row r="29" spans="1:64" ht="14.25" thickBot="1" thickTop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94">
        <v>21</v>
      </c>
      <c r="T29" s="289"/>
      <c r="U29" s="288">
        <v>20</v>
      </c>
      <c r="V29" s="289"/>
      <c r="W29" s="288">
        <v>19</v>
      </c>
      <c r="X29" s="289"/>
      <c r="Y29" s="288">
        <v>18</v>
      </c>
      <c r="Z29" s="289"/>
      <c r="AA29" s="288">
        <v>17</v>
      </c>
      <c r="AB29" s="289"/>
      <c r="AC29" s="288">
        <v>16</v>
      </c>
      <c r="AD29" s="289"/>
      <c r="AE29" s="288">
        <v>15</v>
      </c>
      <c r="AF29" s="289"/>
      <c r="AG29" s="288">
        <v>14</v>
      </c>
      <c r="AH29" s="289"/>
      <c r="AI29" s="288">
        <v>13</v>
      </c>
      <c r="AJ29" s="289"/>
      <c r="AK29" s="288">
        <v>12</v>
      </c>
      <c r="AL29" s="289"/>
      <c r="AM29" s="288">
        <v>11</v>
      </c>
      <c r="AN29" s="289"/>
      <c r="AO29" s="288">
        <v>10</v>
      </c>
      <c r="AP29" s="289"/>
      <c r="AQ29" s="288">
        <v>9</v>
      </c>
      <c r="AR29" s="289"/>
      <c r="AS29" s="288">
        <v>8</v>
      </c>
      <c r="AT29" s="289"/>
      <c r="AU29" s="288">
        <v>7</v>
      </c>
      <c r="AV29" s="289"/>
      <c r="AW29" s="288">
        <v>6</v>
      </c>
      <c r="AX29" s="289"/>
      <c r="AY29" s="288">
        <v>5</v>
      </c>
      <c r="AZ29" s="289"/>
      <c r="BA29" s="288">
        <v>4</v>
      </c>
      <c r="BB29" s="289"/>
      <c r="BC29" s="288">
        <v>3</v>
      </c>
      <c r="BD29" s="289"/>
      <c r="BE29" s="288">
        <v>2</v>
      </c>
      <c r="BF29" s="289"/>
      <c r="BG29" s="288">
        <v>1</v>
      </c>
      <c r="BH29" s="591"/>
      <c r="BI29" s="2"/>
      <c r="BJ29" s="2"/>
      <c r="BK29" s="2"/>
      <c r="BL29" s="2"/>
    </row>
    <row r="30" spans="1:55" ht="13.5" thickTop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116"/>
      <c r="AL30" s="2"/>
      <c r="AM30" s="2"/>
      <c r="AN30" s="2"/>
      <c r="AO30" s="2"/>
      <c r="AP30" s="2"/>
      <c r="AQ30" s="116"/>
      <c r="AR30" s="2"/>
      <c r="AS30" s="2"/>
      <c r="AT30" s="2"/>
      <c r="AU30" s="2"/>
      <c r="AV30" s="2"/>
      <c r="AW30" s="116"/>
      <c r="AX30" s="2"/>
      <c r="AY30" s="2"/>
      <c r="AZ30" s="2"/>
      <c r="BC30" s="116" t="s">
        <v>34</v>
      </c>
    </row>
    <row r="31" spans="51:62" ht="19.5" thickBot="1">
      <c r="AY31" s="25" t="s">
        <v>68</v>
      </c>
      <c r="AZ31" s="2"/>
      <c r="BA31" s="2"/>
      <c r="BB31" s="83"/>
      <c r="BC31" s="3"/>
      <c r="BD31" s="2"/>
      <c r="BE31" s="2"/>
      <c r="BF31" s="2"/>
      <c r="BG31" s="2"/>
      <c r="BH31" s="2"/>
      <c r="BI31" s="3"/>
      <c r="BJ31" s="2"/>
    </row>
    <row r="32" spans="1:69" s="2" customFormat="1" ht="14.25" thickBot="1" thickTop="1">
      <c r="A32" s="232" t="s">
        <v>67</v>
      </c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4"/>
      <c r="S32" s="4">
        <v>1</v>
      </c>
      <c r="T32" s="5"/>
      <c r="U32" s="5"/>
      <c r="V32" s="5"/>
      <c r="W32" s="5"/>
      <c r="X32" s="6">
        <v>2</v>
      </c>
      <c r="Y32" s="5"/>
      <c r="Z32" s="5"/>
      <c r="AA32" s="5"/>
      <c r="AB32" s="5"/>
      <c r="AC32" s="6">
        <v>3</v>
      </c>
      <c r="AD32" s="5"/>
      <c r="AE32" s="5"/>
      <c r="AF32" s="5"/>
      <c r="AG32" s="5"/>
      <c r="AH32" s="6">
        <v>4</v>
      </c>
      <c r="AI32" s="5"/>
      <c r="AJ32" s="5"/>
      <c r="AK32" s="5"/>
      <c r="AL32" s="5"/>
      <c r="AM32" s="6">
        <v>5</v>
      </c>
      <c r="AN32" s="5"/>
      <c r="AO32" s="5"/>
      <c r="AP32" s="5"/>
      <c r="AQ32" s="5"/>
      <c r="AR32" s="6">
        <v>6</v>
      </c>
      <c r="AS32" s="5"/>
      <c r="AT32" s="5"/>
      <c r="AU32" s="5"/>
      <c r="AV32" s="7"/>
      <c r="AW32" s="5">
        <v>7</v>
      </c>
      <c r="AX32" s="5"/>
      <c r="AY32" s="5"/>
      <c r="AZ32" s="5"/>
      <c r="BA32" s="7"/>
      <c r="BB32" s="6">
        <v>8</v>
      </c>
      <c r="BC32" s="5"/>
      <c r="BD32" s="5"/>
      <c r="BE32" s="5"/>
      <c r="BF32" s="5"/>
      <c r="BG32" s="6">
        <v>9</v>
      </c>
      <c r="BH32" s="5"/>
      <c r="BI32" s="5"/>
      <c r="BJ32" s="5"/>
      <c r="BK32" s="8"/>
      <c r="BL32" s="393" t="s">
        <v>7</v>
      </c>
      <c r="BM32" s="394"/>
      <c r="BN32" s="393" t="s">
        <v>8</v>
      </c>
      <c r="BO32" s="394"/>
      <c r="BP32" s="393" t="s">
        <v>9</v>
      </c>
      <c r="BQ32" s="394"/>
    </row>
    <row r="33" spans="1:69" s="2" customFormat="1" ht="13.5" thickTop="1">
      <c r="A33" s="95">
        <v>1</v>
      </c>
      <c r="B33" s="785" t="s">
        <v>97</v>
      </c>
      <c r="C33" s="786"/>
      <c r="D33" s="786"/>
      <c r="E33" s="786"/>
      <c r="F33" s="786"/>
      <c r="G33" s="786"/>
      <c r="H33" s="786"/>
      <c r="I33" s="786"/>
      <c r="J33" s="786"/>
      <c r="K33" s="786"/>
      <c r="L33" s="786"/>
      <c r="M33" s="786"/>
      <c r="N33" s="786"/>
      <c r="O33" s="786"/>
      <c r="P33" s="786"/>
      <c r="Q33" s="786"/>
      <c r="R33" s="787"/>
      <c r="S33" s="117"/>
      <c r="T33" s="39"/>
      <c r="U33" s="39"/>
      <c r="V33" s="39"/>
      <c r="W33" s="39"/>
      <c r="X33" s="708">
        <v>1</v>
      </c>
      <c r="Y33" s="709"/>
      <c r="Z33" s="180" t="s">
        <v>10</v>
      </c>
      <c r="AA33" s="709">
        <v>4</v>
      </c>
      <c r="AB33" s="716"/>
      <c r="AC33" s="681">
        <v>8</v>
      </c>
      <c r="AD33" s="682"/>
      <c r="AE33" s="196" t="s">
        <v>10</v>
      </c>
      <c r="AF33" s="682">
        <v>3</v>
      </c>
      <c r="AG33" s="684"/>
      <c r="AH33" s="681">
        <v>6</v>
      </c>
      <c r="AI33" s="682"/>
      <c r="AJ33" s="196" t="s">
        <v>10</v>
      </c>
      <c r="AK33" s="682">
        <v>2</v>
      </c>
      <c r="AL33" s="684"/>
      <c r="AM33" s="681">
        <v>7</v>
      </c>
      <c r="AN33" s="682"/>
      <c r="AO33" s="196" t="s">
        <v>10</v>
      </c>
      <c r="AP33" s="682">
        <v>0</v>
      </c>
      <c r="AQ33" s="684"/>
      <c r="AR33" s="681">
        <v>4</v>
      </c>
      <c r="AS33" s="682"/>
      <c r="AT33" s="196" t="s">
        <v>10</v>
      </c>
      <c r="AU33" s="682">
        <v>2</v>
      </c>
      <c r="AV33" s="684"/>
      <c r="AW33" s="681">
        <v>5</v>
      </c>
      <c r="AX33" s="682"/>
      <c r="AY33" s="205" t="s">
        <v>10</v>
      </c>
      <c r="AZ33" s="682">
        <v>2</v>
      </c>
      <c r="BA33" s="684"/>
      <c r="BB33" s="681">
        <v>1</v>
      </c>
      <c r="BC33" s="682"/>
      <c r="BD33" s="205" t="s">
        <v>10</v>
      </c>
      <c r="BE33" s="682">
        <v>0</v>
      </c>
      <c r="BF33" s="682"/>
      <c r="BG33" s="731">
        <v>0</v>
      </c>
      <c r="BH33" s="729"/>
      <c r="BI33" s="174" t="s">
        <v>10</v>
      </c>
      <c r="BJ33" s="729">
        <v>3</v>
      </c>
      <c r="BK33" s="732"/>
      <c r="BL33" s="679">
        <f aca="true" t="shared" si="2" ref="BL33:BL41">SUM(N33+S33+X33+AC33+AH33+AM33+AR33+AW33+BB33+BG33)</f>
        <v>32</v>
      </c>
      <c r="BM33" s="678"/>
      <c r="BN33" s="679">
        <f aca="true" t="shared" si="3" ref="BN33:BN41">SUM(Q33+V33+AA33+AF33+AK33+AP33+AU33+AZ33+BE33+BJ33)</f>
        <v>16</v>
      </c>
      <c r="BO33" s="678"/>
      <c r="BP33" s="791">
        <v>18</v>
      </c>
      <c r="BQ33" s="792"/>
    </row>
    <row r="34" spans="1:69" s="2" customFormat="1" ht="12.75">
      <c r="A34" s="97">
        <v>2</v>
      </c>
      <c r="B34" s="793" t="s">
        <v>98</v>
      </c>
      <c r="C34" s="794"/>
      <c r="D34" s="794"/>
      <c r="E34" s="794"/>
      <c r="F34" s="794"/>
      <c r="G34" s="794"/>
      <c r="H34" s="794"/>
      <c r="I34" s="794"/>
      <c r="J34" s="794"/>
      <c r="K34" s="794"/>
      <c r="L34" s="794"/>
      <c r="M34" s="794"/>
      <c r="N34" s="794"/>
      <c r="O34" s="794"/>
      <c r="P34" s="794"/>
      <c r="Q34" s="794"/>
      <c r="R34" s="795"/>
      <c r="S34" s="711">
        <v>4</v>
      </c>
      <c r="T34" s="652"/>
      <c r="U34" s="189" t="s">
        <v>10</v>
      </c>
      <c r="V34" s="652">
        <v>1</v>
      </c>
      <c r="W34" s="654"/>
      <c r="X34" s="50"/>
      <c r="Y34" s="48"/>
      <c r="Z34" s="48"/>
      <c r="AA34" s="48"/>
      <c r="AB34" s="48"/>
      <c r="AC34" s="655">
        <v>5</v>
      </c>
      <c r="AD34" s="652"/>
      <c r="AE34" s="189" t="s">
        <v>10</v>
      </c>
      <c r="AF34" s="652">
        <v>2</v>
      </c>
      <c r="AG34" s="654"/>
      <c r="AH34" s="655">
        <v>3</v>
      </c>
      <c r="AI34" s="652"/>
      <c r="AJ34" s="189" t="s">
        <v>10</v>
      </c>
      <c r="AK34" s="652">
        <v>2</v>
      </c>
      <c r="AL34" s="654"/>
      <c r="AM34" s="655">
        <v>7</v>
      </c>
      <c r="AN34" s="652"/>
      <c r="AO34" s="189" t="s">
        <v>10</v>
      </c>
      <c r="AP34" s="652">
        <v>1</v>
      </c>
      <c r="AQ34" s="654"/>
      <c r="AR34" s="649">
        <v>2</v>
      </c>
      <c r="AS34" s="647"/>
      <c r="AT34" s="166" t="s">
        <v>10</v>
      </c>
      <c r="AU34" s="647">
        <v>3</v>
      </c>
      <c r="AV34" s="664"/>
      <c r="AW34" s="655">
        <v>7</v>
      </c>
      <c r="AX34" s="652"/>
      <c r="AY34" s="189" t="s">
        <v>10</v>
      </c>
      <c r="AZ34" s="652">
        <v>1</v>
      </c>
      <c r="BA34" s="654"/>
      <c r="BB34" s="660">
        <v>3</v>
      </c>
      <c r="BC34" s="637"/>
      <c r="BD34" s="45" t="s">
        <v>10</v>
      </c>
      <c r="BE34" s="637">
        <v>3</v>
      </c>
      <c r="BF34" s="637"/>
      <c r="BG34" s="655">
        <v>3</v>
      </c>
      <c r="BH34" s="652"/>
      <c r="BI34" s="189" t="s">
        <v>10</v>
      </c>
      <c r="BJ34" s="652">
        <v>2</v>
      </c>
      <c r="BK34" s="653"/>
      <c r="BL34" s="639">
        <f t="shared" si="2"/>
        <v>34</v>
      </c>
      <c r="BM34" s="636"/>
      <c r="BN34" s="639">
        <f t="shared" si="3"/>
        <v>15</v>
      </c>
      <c r="BO34" s="636"/>
      <c r="BP34" s="769">
        <v>19</v>
      </c>
      <c r="BQ34" s="770"/>
    </row>
    <row r="35" spans="1:69" s="2" customFormat="1" ht="12.75">
      <c r="A35" s="97">
        <v>3</v>
      </c>
      <c r="B35" s="793" t="s">
        <v>142</v>
      </c>
      <c r="C35" s="794"/>
      <c r="D35" s="794"/>
      <c r="E35" s="794"/>
      <c r="F35" s="794"/>
      <c r="G35" s="794"/>
      <c r="H35" s="794"/>
      <c r="I35" s="794"/>
      <c r="J35" s="794"/>
      <c r="K35" s="794"/>
      <c r="L35" s="794"/>
      <c r="M35" s="794"/>
      <c r="N35" s="794"/>
      <c r="O35" s="794"/>
      <c r="P35" s="794"/>
      <c r="Q35" s="794"/>
      <c r="R35" s="795"/>
      <c r="S35" s="710">
        <v>3</v>
      </c>
      <c r="T35" s="647"/>
      <c r="U35" s="166" t="s">
        <v>10</v>
      </c>
      <c r="V35" s="647">
        <v>8</v>
      </c>
      <c r="W35" s="664"/>
      <c r="X35" s="649">
        <v>2</v>
      </c>
      <c r="Y35" s="647"/>
      <c r="Z35" s="166" t="s">
        <v>10</v>
      </c>
      <c r="AA35" s="647">
        <v>5</v>
      </c>
      <c r="AB35" s="664"/>
      <c r="AC35" s="50"/>
      <c r="AD35" s="48"/>
      <c r="AE35" s="48"/>
      <c r="AF35" s="48"/>
      <c r="AG35" s="48"/>
      <c r="AH35" s="660">
        <v>5</v>
      </c>
      <c r="AI35" s="637"/>
      <c r="AJ35" s="45" t="s">
        <v>10</v>
      </c>
      <c r="AK35" s="637">
        <v>5</v>
      </c>
      <c r="AL35" s="666"/>
      <c r="AM35" s="655">
        <v>5</v>
      </c>
      <c r="AN35" s="652"/>
      <c r="AO35" s="189" t="s">
        <v>10</v>
      </c>
      <c r="AP35" s="652">
        <v>1</v>
      </c>
      <c r="AQ35" s="654"/>
      <c r="AR35" s="649">
        <v>2</v>
      </c>
      <c r="AS35" s="647"/>
      <c r="AT35" s="166" t="s">
        <v>10</v>
      </c>
      <c r="AU35" s="647">
        <v>10</v>
      </c>
      <c r="AV35" s="664"/>
      <c r="AW35" s="663">
        <v>0</v>
      </c>
      <c r="AX35" s="661"/>
      <c r="AY35" s="188" t="s">
        <v>10</v>
      </c>
      <c r="AZ35" s="661">
        <v>6</v>
      </c>
      <c r="BA35" s="665"/>
      <c r="BB35" s="655">
        <v>5</v>
      </c>
      <c r="BC35" s="652"/>
      <c r="BD35" s="189" t="s">
        <v>10</v>
      </c>
      <c r="BE35" s="652">
        <v>4</v>
      </c>
      <c r="BF35" s="652"/>
      <c r="BG35" s="655">
        <v>2</v>
      </c>
      <c r="BH35" s="652"/>
      <c r="BI35" s="189" t="s">
        <v>10</v>
      </c>
      <c r="BJ35" s="652">
        <v>1</v>
      </c>
      <c r="BK35" s="653"/>
      <c r="BL35" s="639">
        <f t="shared" si="2"/>
        <v>24</v>
      </c>
      <c r="BM35" s="636"/>
      <c r="BN35" s="639">
        <f t="shared" si="3"/>
        <v>40</v>
      </c>
      <c r="BO35" s="636"/>
      <c r="BP35" s="769">
        <v>10</v>
      </c>
      <c r="BQ35" s="770"/>
    </row>
    <row r="36" spans="1:69" s="2" customFormat="1" ht="12.75">
      <c r="A36" s="97">
        <v>4</v>
      </c>
      <c r="B36" s="793" t="s">
        <v>143</v>
      </c>
      <c r="C36" s="794"/>
      <c r="D36" s="794"/>
      <c r="E36" s="794"/>
      <c r="F36" s="794"/>
      <c r="G36" s="794"/>
      <c r="H36" s="794"/>
      <c r="I36" s="794"/>
      <c r="J36" s="794"/>
      <c r="K36" s="794"/>
      <c r="L36" s="794"/>
      <c r="M36" s="794"/>
      <c r="N36" s="794"/>
      <c r="O36" s="794"/>
      <c r="P36" s="794"/>
      <c r="Q36" s="794"/>
      <c r="R36" s="795"/>
      <c r="S36" s="710">
        <v>2</v>
      </c>
      <c r="T36" s="647"/>
      <c r="U36" s="166" t="s">
        <v>10</v>
      </c>
      <c r="V36" s="647">
        <v>6</v>
      </c>
      <c r="W36" s="664"/>
      <c r="X36" s="649">
        <v>2</v>
      </c>
      <c r="Y36" s="647"/>
      <c r="Z36" s="166" t="s">
        <v>10</v>
      </c>
      <c r="AA36" s="647">
        <v>3</v>
      </c>
      <c r="AB36" s="664"/>
      <c r="AC36" s="660">
        <v>5</v>
      </c>
      <c r="AD36" s="637"/>
      <c r="AE36" s="45" t="s">
        <v>10</v>
      </c>
      <c r="AF36" s="637">
        <v>5</v>
      </c>
      <c r="AG36" s="666"/>
      <c r="AH36" s="50"/>
      <c r="AI36" s="48"/>
      <c r="AJ36" s="48"/>
      <c r="AK36" s="48"/>
      <c r="AL36" s="48"/>
      <c r="AM36" s="655">
        <v>2</v>
      </c>
      <c r="AN36" s="652"/>
      <c r="AO36" s="189" t="s">
        <v>10</v>
      </c>
      <c r="AP36" s="652">
        <v>0</v>
      </c>
      <c r="AQ36" s="654"/>
      <c r="AR36" s="663">
        <v>1</v>
      </c>
      <c r="AS36" s="661"/>
      <c r="AT36" s="188" t="s">
        <v>10</v>
      </c>
      <c r="AU36" s="661">
        <v>4</v>
      </c>
      <c r="AV36" s="665"/>
      <c r="AW36" s="655">
        <v>5</v>
      </c>
      <c r="AX36" s="652"/>
      <c r="AY36" s="189" t="s">
        <v>10</v>
      </c>
      <c r="AZ36" s="652">
        <v>1</v>
      </c>
      <c r="BA36" s="654"/>
      <c r="BB36" s="660">
        <v>2</v>
      </c>
      <c r="BC36" s="637"/>
      <c r="BD36" s="45" t="s">
        <v>10</v>
      </c>
      <c r="BE36" s="637">
        <v>2</v>
      </c>
      <c r="BF36" s="637"/>
      <c r="BG36" s="660">
        <v>4</v>
      </c>
      <c r="BH36" s="637"/>
      <c r="BI36" s="45" t="s">
        <v>10</v>
      </c>
      <c r="BJ36" s="637">
        <v>4</v>
      </c>
      <c r="BK36" s="638"/>
      <c r="BL36" s="639">
        <f t="shared" si="2"/>
        <v>23</v>
      </c>
      <c r="BM36" s="636"/>
      <c r="BN36" s="639">
        <f t="shared" si="3"/>
        <v>25</v>
      </c>
      <c r="BO36" s="636"/>
      <c r="BP36" s="769">
        <v>9</v>
      </c>
      <c r="BQ36" s="770"/>
    </row>
    <row r="37" spans="1:69" s="2" customFormat="1" ht="12.75">
      <c r="A37" s="97">
        <v>5</v>
      </c>
      <c r="B37" s="632" t="s">
        <v>144</v>
      </c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4"/>
      <c r="S37" s="710">
        <v>0</v>
      </c>
      <c r="T37" s="647"/>
      <c r="U37" s="166" t="s">
        <v>10</v>
      </c>
      <c r="V37" s="647">
        <v>7</v>
      </c>
      <c r="W37" s="664"/>
      <c r="X37" s="702">
        <v>1</v>
      </c>
      <c r="Y37" s="700"/>
      <c r="Z37" s="181" t="s">
        <v>10</v>
      </c>
      <c r="AA37" s="700">
        <v>7</v>
      </c>
      <c r="AB37" s="705"/>
      <c r="AC37" s="649">
        <v>1</v>
      </c>
      <c r="AD37" s="647"/>
      <c r="AE37" s="166" t="s">
        <v>10</v>
      </c>
      <c r="AF37" s="647">
        <v>5</v>
      </c>
      <c r="AG37" s="664"/>
      <c r="AH37" s="649">
        <v>0</v>
      </c>
      <c r="AI37" s="647"/>
      <c r="AJ37" s="166" t="s">
        <v>10</v>
      </c>
      <c r="AK37" s="647">
        <v>2</v>
      </c>
      <c r="AL37" s="664"/>
      <c r="AM37" s="50"/>
      <c r="AN37" s="48"/>
      <c r="AO37" s="48"/>
      <c r="AP37" s="48"/>
      <c r="AQ37" s="48"/>
      <c r="AR37" s="702">
        <v>2</v>
      </c>
      <c r="AS37" s="700"/>
      <c r="AT37" s="181" t="s">
        <v>10</v>
      </c>
      <c r="AU37" s="700">
        <v>11</v>
      </c>
      <c r="AV37" s="705"/>
      <c r="AW37" s="655">
        <v>1</v>
      </c>
      <c r="AX37" s="652"/>
      <c r="AY37" s="189" t="s">
        <v>10</v>
      </c>
      <c r="AZ37" s="652">
        <v>0</v>
      </c>
      <c r="BA37" s="654"/>
      <c r="BB37" s="649">
        <v>2</v>
      </c>
      <c r="BC37" s="647"/>
      <c r="BD37" s="166" t="s">
        <v>10</v>
      </c>
      <c r="BE37" s="647">
        <v>5</v>
      </c>
      <c r="BF37" s="647"/>
      <c r="BG37" s="649">
        <v>2</v>
      </c>
      <c r="BH37" s="647"/>
      <c r="BI37" s="166" t="s">
        <v>10</v>
      </c>
      <c r="BJ37" s="647">
        <v>11</v>
      </c>
      <c r="BK37" s="648"/>
      <c r="BL37" s="639">
        <f t="shared" si="2"/>
        <v>9</v>
      </c>
      <c r="BM37" s="636"/>
      <c r="BN37" s="639">
        <f t="shared" si="3"/>
        <v>48</v>
      </c>
      <c r="BO37" s="636"/>
      <c r="BP37" s="769">
        <v>3</v>
      </c>
      <c r="BQ37" s="770"/>
    </row>
    <row r="38" spans="1:69" s="2" customFormat="1" ht="12.75">
      <c r="A38" s="118">
        <v>6</v>
      </c>
      <c r="B38" s="793" t="s">
        <v>99</v>
      </c>
      <c r="C38" s="794"/>
      <c r="D38" s="794"/>
      <c r="E38" s="794"/>
      <c r="F38" s="794"/>
      <c r="G38" s="794"/>
      <c r="H38" s="794"/>
      <c r="I38" s="794"/>
      <c r="J38" s="794"/>
      <c r="K38" s="794"/>
      <c r="L38" s="794"/>
      <c r="M38" s="794"/>
      <c r="N38" s="794"/>
      <c r="O38" s="794"/>
      <c r="P38" s="794"/>
      <c r="Q38" s="794"/>
      <c r="R38" s="795"/>
      <c r="S38" s="839">
        <v>2</v>
      </c>
      <c r="T38" s="700"/>
      <c r="U38" s="181" t="s">
        <v>10</v>
      </c>
      <c r="V38" s="700">
        <v>4</v>
      </c>
      <c r="W38" s="705"/>
      <c r="X38" s="655">
        <v>3</v>
      </c>
      <c r="Y38" s="652"/>
      <c r="Z38" s="189" t="s">
        <v>10</v>
      </c>
      <c r="AA38" s="652">
        <v>2</v>
      </c>
      <c r="AB38" s="654"/>
      <c r="AC38" s="655">
        <v>10</v>
      </c>
      <c r="AD38" s="652"/>
      <c r="AE38" s="189" t="s">
        <v>10</v>
      </c>
      <c r="AF38" s="652">
        <v>2</v>
      </c>
      <c r="AG38" s="654"/>
      <c r="AH38" s="655">
        <v>4</v>
      </c>
      <c r="AI38" s="652"/>
      <c r="AJ38" s="189" t="s">
        <v>10</v>
      </c>
      <c r="AK38" s="652">
        <v>1</v>
      </c>
      <c r="AL38" s="654"/>
      <c r="AM38" s="655">
        <v>11</v>
      </c>
      <c r="AN38" s="652"/>
      <c r="AO38" s="189" t="s">
        <v>10</v>
      </c>
      <c r="AP38" s="652">
        <v>2</v>
      </c>
      <c r="AQ38" s="654"/>
      <c r="AR38" s="51"/>
      <c r="AS38" s="39"/>
      <c r="AT38" s="39"/>
      <c r="AU38" s="39"/>
      <c r="AV38" s="52"/>
      <c r="AW38" s="655">
        <v>7</v>
      </c>
      <c r="AX38" s="652"/>
      <c r="AY38" s="189" t="s">
        <v>10</v>
      </c>
      <c r="AZ38" s="652">
        <v>1</v>
      </c>
      <c r="BA38" s="654"/>
      <c r="BB38" s="660">
        <v>2</v>
      </c>
      <c r="BC38" s="637"/>
      <c r="BD38" s="45" t="s">
        <v>10</v>
      </c>
      <c r="BE38" s="637">
        <v>2</v>
      </c>
      <c r="BF38" s="637"/>
      <c r="BG38" s="655">
        <v>3</v>
      </c>
      <c r="BH38" s="652"/>
      <c r="BI38" s="189" t="s">
        <v>10</v>
      </c>
      <c r="BJ38" s="652">
        <v>1</v>
      </c>
      <c r="BK38" s="653"/>
      <c r="BL38" s="639">
        <f t="shared" si="2"/>
        <v>42</v>
      </c>
      <c r="BM38" s="636"/>
      <c r="BN38" s="639">
        <f t="shared" si="3"/>
        <v>15</v>
      </c>
      <c r="BO38" s="636"/>
      <c r="BP38" s="769">
        <v>19</v>
      </c>
      <c r="BQ38" s="770"/>
    </row>
    <row r="39" spans="1:69" s="2" customFormat="1" ht="12.75">
      <c r="A39" s="97">
        <v>7</v>
      </c>
      <c r="B39" s="793" t="s">
        <v>145</v>
      </c>
      <c r="C39" s="794"/>
      <c r="D39" s="794"/>
      <c r="E39" s="794"/>
      <c r="F39" s="794"/>
      <c r="G39" s="794"/>
      <c r="H39" s="794"/>
      <c r="I39" s="794"/>
      <c r="J39" s="794"/>
      <c r="K39" s="794"/>
      <c r="L39" s="794"/>
      <c r="M39" s="794"/>
      <c r="N39" s="794"/>
      <c r="O39" s="794"/>
      <c r="P39" s="794"/>
      <c r="Q39" s="794"/>
      <c r="R39" s="795"/>
      <c r="S39" s="704">
        <v>2</v>
      </c>
      <c r="T39" s="661"/>
      <c r="U39" s="188" t="s">
        <v>10</v>
      </c>
      <c r="V39" s="661">
        <v>5</v>
      </c>
      <c r="W39" s="665"/>
      <c r="X39" s="649">
        <v>1</v>
      </c>
      <c r="Y39" s="647"/>
      <c r="Z39" s="166" t="s">
        <v>10</v>
      </c>
      <c r="AA39" s="647">
        <v>7</v>
      </c>
      <c r="AB39" s="664"/>
      <c r="AC39" s="672">
        <v>6</v>
      </c>
      <c r="AD39" s="673"/>
      <c r="AE39" s="214" t="s">
        <v>10</v>
      </c>
      <c r="AF39" s="673">
        <v>0</v>
      </c>
      <c r="AG39" s="674"/>
      <c r="AH39" s="702">
        <v>1</v>
      </c>
      <c r="AI39" s="700"/>
      <c r="AJ39" s="181" t="s">
        <v>10</v>
      </c>
      <c r="AK39" s="700">
        <v>5</v>
      </c>
      <c r="AL39" s="705"/>
      <c r="AM39" s="649">
        <v>0</v>
      </c>
      <c r="AN39" s="647"/>
      <c r="AO39" s="166" t="s">
        <v>10</v>
      </c>
      <c r="AP39" s="647">
        <v>1</v>
      </c>
      <c r="AQ39" s="664"/>
      <c r="AR39" s="644">
        <v>1</v>
      </c>
      <c r="AS39" s="645"/>
      <c r="AT39" s="166" t="s">
        <v>10</v>
      </c>
      <c r="AU39" s="645">
        <v>7</v>
      </c>
      <c r="AV39" s="646"/>
      <c r="AW39" s="46"/>
      <c r="AX39" s="47"/>
      <c r="AY39" s="48"/>
      <c r="AZ39" s="47"/>
      <c r="BA39" s="47"/>
      <c r="BB39" s="649">
        <v>2</v>
      </c>
      <c r="BC39" s="647"/>
      <c r="BD39" s="166" t="s">
        <v>10</v>
      </c>
      <c r="BE39" s="647">
        <v>3</v>
      </c>
      <c r="BF39" s="664"/>
      <c r="BG39" s="655">
        <v>4</v>
      </c>
      <c r="BH39" s="652"/>
      <c r="BI39" s="189" t="s">
        <v>10</v>
      </c>
      <c r="BJ39" s="652">
        <v>3</v>
      </c>
      <c r="BK39" s="653"/>
      <c r="BL39" s="639">
        <f t="shared" si="2"/>
        <v>17</v>
      </c>
      <c r="BM39" s="636"/>
      <c r="BN39" s="639">
        <f t="shared" si="3"/>
        <v>31</v>
      </c>
      <c r="BO39" s="636"/>
      <c r="BP39" s="769">
        <v>6</v>
      </c>
      <c r="BQ39" s="770"/>
    </row>
    <row r="40" spans="1:69" s="2" customFormat="1" ht="12.75">
      <c r="A40" s="118">
        <v>8</v>
      </c>
      <c r="B40" s="632" t="s">
        <v>122</v>
      </c>
      <c r="C40" s="633"/>
      <c r="D40" s="633"/>
      <c r="E40" s="633"/>
      <c r="F40" s="633"/>
      <c r="G40" s="633"/>
      <c r="H40" s="633"/>
      <c r="I40" s="633"/>
      <c r="J40" s="633"/>
      <c r="K40" s="633"/>
      <c r="L40" s="633"/>
      <c r="M40" s="633"/>
      <c r="N40" s="633"/>
      <c r="O40" s="633"/>
      <c r="P40" s="633"/>
      <c r="Q40" s="633"/>
      <c r="R40" s="634"/>
      <c r="S40" s="704">
        <v>0</v>
      </c>
      <c r="T40" s="661"/>
      <c r="U40" s="188" t="s">
        <v>10</v>
      </c>
      <c r="V40" s="661">
        <v>1</v>
      </c>
      <c r="W40" s="665"/>
      <c r="X40" s="660">
        <v>3</v>
      </c>
      <c r="Y40" s="637"/>
      <c r="Z40" s="45" t="s">
        <v>10</v>
      </c>
      <c r="AA40" s="637">
        <v>3</v>
      </c>
      <c r="AB40" s="666"/>
      <c r="AC40" s="649">
        <v>4</v>
      </c>
      <c r="AD40" s="647"/>
      <c r="AE40" s="166" t="s">
        <v>10</v>
      </c>
      <c r="AF40" s="647">
        <v>5</v>
      </c>
      <c r="AG40" s="664"/>
      <c r="AH40" s="660">
        <v>2</v>
      </c>
      <c r="AI40" s="637"/>
      <c r="AJ40" s="45" t="s">
        <v>10</v>
      </c>
      <c r="AK40" s="637">
        <v>2</v>
      </c>
      <c r="AL40" s="666"/>
      <c r="AM40" s="655">
        <v>5</v>
      </c>
      <c r="AN40" s="652"/>
      <c r="AO40" s="189" t="s">
        <v>10</v>
      </c>
      <c r="AP40" s="652">
        <v>2</v>
      </c>
      <c r="AQ40" s="654"/>
      <c r="AR40" s="641">
        <v>2</v>
      </c>
      <c r="AS40" s="642"/>
      <c r="AT40" s="45" t="s">
        <v>10</v>
      </c>
      <c r="AU40" s="642">
        <v>2</v>
      </c>
      <c r="AV40" s="643"/>
      <c r="AW40" s="655">
        <v>3</v>
      </c>
      <c r="AX40" s="652"/>
      <c r="AY40" s="189" t="s">
        <v>10</v>
      </c>
      <c r="AZ40" s="652">
        <v>2</v>
      </c>
      <c r="BA40" s="654"/>
      <c r="BB40" s="46"/>
      <c r="BC40" s="47"/>
      <c r="BD40" s="48"/>
      <c r="BE40" s="47"/>
      <c r="BF40" s="47"/>
      <c r="BG40" s="649">
        <v>2</v>
      </c>
      <c r="BH40" s="647"/>
      <c r="BI40" s="166" t="s">
        <v>10</v>
      </c>
      <c r="BJ40" s="647">
        <v>6</v>
      </c>
      <c r="BK40" s="648"/>
      <c r="BL40" s="639">
        <f t="shared" si="2"/>
        <v>21</v>
      </c>
      <c r="BM40" s="636"/>
      <c r="BN40" s="639">
        <f t="shared" si="3"/>
        <v>23</v>
      </c>
      <c r="BO40" s="636"/>
      <c r="BP40" s="769">
        <v>9</v>
      </c>
      <c r="BQ40" s="770"/>
    </row>
    <row r="41" spans="1:69" s="2" customFormat="1" ht="13.5" thickBot="1">
      <c r="A41" s="135">
        <v>9</v>
      </c>
      <c r="B41" s="819" t="s">
        <v>116</v>
      </c>
      <c r="C41" s="820"/>
      <c r="D41" s="820"/>
      <c r="E41" s="820"/>
      <c r="F41" s="820"/>
      <c r="G41" s="820"/>
      <c r="H41" s="820"/>
      <c r="I41" s="820"/>
      <c r="J41" s="820"/>
      <c r="K41" s="820"/>
      <c r="L41" s="820"/>
      <c r="M41" s="820"/>
      <c r="N41" s="820"/>
      <c r="O41" s="820"/>
      <c r="P41" s="820"/>
      <c r="Q41" s="820"/>
      <c r="R41" s="821"/>
      <c r="S41" s="842">
        <v>3</v>
      </c>
      <c r="T41" s="306"/>
      <c r="U41" s="190" t="s">
        <v>10</v>
      </c>
      <c r="V41" s="306">
        <v>0</v>
      </c>
      <c r="W41" s="324"/>
      <c r="X41" s="329">
        <v>2</v>
      </c>
      <c r="Y41" s="330"/>
      <c r="Z41" s="168" t="s">
        <v>10</v>
      </c>
      <c r="AA41" s="330">
        <v>3</v>
      </c>
      <c r="AB41" s="331"/>
      <c r="AC41" s="329">
        <v>1</v>
      </c>
      <c r="AD41" s="330"/>
      <c r="AE41" s="168" t="s">
        <v>10</v>
      </c>
      <c r="AF41" s="330">
        <v>2</v>
      </c>
      <c r="AG41" s="331"/>
      <c r="AH41" s="630">
        <v>4</v>
      </c>
      <c r="AI41" s="548"/>
      <c r="AJ41" s="55" t="s">
        <v>10</v>
      </c>
      <c r="AK41" s="548">
        <v>4</v>
      </c>
      <c r="AL41" s="549"/>
      <c r="AM41" s="627">
        <v>11</v>
      </c>
      <c r="AN41" s="625"/>
      <c r="AO41" s="201" t="s">
        <v>10</v>
      </c>
      <c r="AP41" s="625">
        <v>2</v>
      </c>
      <c r="AQ41" s="626"/>
      <c r="AR41" s="843">
        <v>1</v>
      </c>
      <c r="AS41" s="844"/>
      <c r="AT41" s="185" t="s">
        <v>10</v>
      </c>
      <c r="AU41" s="844">
        <v>3</v>
      </c>
      <c r="AV41" s="845"/>
      <c r="AW41" s="796">
        <v>3</v>
      </c>
      <c r="AX41" s="762"/>
      <c r="AY41" s="175" t="s">
        <v>10</v>
      </c>
      <c r="AZ41" s="762">
        <v>4</v>
      </c>
      <c r="BA41" s="763"/>
      <c r="BB41" s="631">
        <v>6</v>
      </c>
      <c r="BC41" s="628"/>
      <c r="BD41" s="200" t="s">
        <v>10</v>
      </c>
      <c r="BE41" s="628">
        <v>2</v>
      </c>
      <c r="BF41" s="629"/>
      <c r="BG41" s="119"/>
      <c r="BH41" s="103"/>
      <c r="BI41" s="103"/>
      <c r="BJ41" s="103"/>
      <c r="BK41" s="104"/>
      <c r="BL41" s="303">
        <f t="shared" si="2"/>
        <v>31</v>
      </c>
      <c r="BM41" s="304"/>
      <c r="BN41" s="303">
        <f t="shared" si="3"/>
        <v>20</v>
      </c>
      <c r="BO41" s="304"/>
      <c r="BP41" s="443">
        <v>10</v>
      </c>
      <c r="BQ41" s="444"/>
    </row>
    <row r="42" spans="1:67" s="2" customFormat="1" ht="14.25" thickBot="1" thickTop="1">
      <c r="A42" s="12"/>
      <c r="N42" s="13"/>
      <c r="S42" s="13"/>
      <c r="X42" s="13"/>
      <c r="AC42" s="13"/>
      <c r="AH42" s="13"/>
      <c r="AM42" s="13"/>
      <c r="AR42" s="13"/>
      <c r="AS42" s="13"/>
      <c r="AW42" s="13"/>
      <c r="BB42" s="778"/>
      <c r="BC42" s="779"/>
      <c r="BD42" s="779"/>
      <c r="BE42" s="779"/>
      <c r="BF42" s="780"/>
      <c r="BG42" s="781" t="s">
        <v>11</v>
      </c>
      <c r="BH42" s="782"/>
      <c r="BI42" s="782"/>
      <c r="BJ42" s="782"/>
      <c r="BK42" s="783"/>
      <c r="BL42" s="771">
        <f>SUM(BL33:BL41)</f>
        <v>233</v>
      </c>
      <c r="BM42" s="772"/>
      <c r="BN42" s="771">
        <f>SUM(BN33:BN41)</f>
        <v>233</v>
      </c>
      <c r="BO42" s="772"/>
    </row>
    <row r="43" spans="1:58" s="2" customFormat="1" ht="16.5" customHeight="1" thickBot="1" thickTop="1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299" t="s">
        <v>32</v>
      </c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25" t="s">
        <v>68</v>
      </c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</row>
    <row r="44" spans="1:69" s="2" customFormat="1" ht="14.25" thickBot="1" thickTop="1">
      <c r="A44" s="232" t="s">
        <v>67</v>
      </c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4"/>
      <c r="S44" s="294">
        <v>1</v>
      </c>
      <c r="T44" s="289"/>
      <c r="U44" s="288">
        <v>2</v>
      </c>
      <c r="V44" s="289"/>
      <c r="W44" s="288">
        <v>3</v>
      </c>
      <c r="X44" s="289"/>
      <c r="Y44" s="288">
        <v>4</v>
      </c>
      <c r="Z44" s="289"/>
      <c r="AA44" s="288">
        <v>5</v>
      </c>
      <c r="AB44" s="289"/>
      <c r="AC44" s="288">
        <v>6</v>
      </c>
      <c r="AD44" s="289"/>
      <c r="AE44" s="288">
        <v>7</v>
      </c>
      <c r="AF44" s="289"/>
      <c r="AG44" s="288">
        <v>8</v>
      </c>
      <c r="AH44" s="289"/>
      <c r="AI44" s="288">
        <v>9</v>
      </c>
      <c r="AJ44" s="289"/>
      <c r="AK44" s="288">
        <v>10</v>
      </c>
      <c r="AL44" s="289"/>
      <c r="AM44" s="288">
        <v>11</v>
      </c>
      <c r="AN44" s="289"/>
      <c r="AO44" s="288">
        <v>12</v>
      </c>
      <c r="AP44" s="289"/>
      <c r="AQ44" s="288">
        <v>13</v>
      </c>
      <c r="AR44" s="289"/>
      <c r="AS44" s="288">
        <v>14</v>
      </c>
      <c r="AT44" s="289"/>
      <c r="AU44" s="288">
        <v>15</v>
      </c>
      <c r="AV44" s="289"/>
      <c r="AW44" s="288">
        <v>16</v>
      </c>
      <c r="AX44" s="289"/>
      <c r="AY44" s="288">
        <v>17</v>
      </c>
      <c r="AZ44" s="289"/>
      <c r="BA44" s="288">
        <v>18</v>
      </c>
      <c r="BB44" s="289"/>
      <c r="BC44" s="288">
        <v>19</v>
      </c>
      <c r="BD44" s="289"/>
      <c r="BE44" s="288">
        <v>20</v>
      </c>
      <c r="BF44" s="289"/>
      <c r="BG44" s="288">
        <v>21</v>
      </c>
      <c r="BH44" s="598"/>
      <c r="BI44" s="288">
        <v>22</v>
      </c>
      <c r="BJ44" s="289"/>
      <c r="BK44" s="288">
        <v>23</v>
      </c>
      <c r="BL44" s="289"/>
      <c r="BM44" s="288">
        <v>24</v>
      </c>
      <c r="BN44" s="591"/>
      <c r="BO44" s="295"/>
      <c r="BP44" s="296"/>
      <c r="BQ44" s="17"/>
    </row>
    <row r="45" spans="1:69" s="2" customFormat="1" ht="13.5" thickTop="1">
      <c r="A45" s="66">
        <v>1</v>
      </c>
      <c r="B45" s="785" t="s">
        <v>97</v>
      </c>
      <c r="C45" s="786"/>
      <c r="D45" s="786"/>
      <c r="E45" s="786"/>
      <c r="F45" s="786"/>
      <c r="G45" s="786"/>
      <c r="H45" s="786"/>
      <c r="I45" s="786"/>
      <c r="J45" s="786"/>
      <c r="K45" s="786"/>
      <c r="L45" s="786"/>
      <c r="M45" s="786"/>
      <c r="N45" s="786"/>
      <c r="O45" s="786"/>
      <c r="P45" s="786"/>
      <c r="Q45" s="786"/>
      <c r="R45" s="787"/>
      <c r="S45" s="286" t="s">
        <v>162</v>
      </c>
      <c r="T45" s="270"/>
      <c r="U45" s="269" t="s">
        <v>162</v>
      </c>
      <c r="V45" s="270"/>
      <c r="W45" s="269" t="s">
        <v>162</v>
      </c>
      <c r="X45" s="270"/>
      <c r="Y45" s="269" t="s">
        <v>162</v>
      </c>
      <c r="Z45" s="270"/>
      <c r="AA45" s="269" t="s">
        <v>162</v>
      </c>
      <c r="AB45" s="270"/>
      <c r="AC45" s="269" t="s">
        <v>162</v>
      </c>
      <c r="AD45" s="270"/>
      <c r="AE45" s="269" t="s">
        <v>162</v>
      </c>
      <c r="AF45" s="270"/>
      <c r="AG45" s="269" t="s">
        <v>162</v>
      </c>
      <c r="AH45" s="270"/>
      <c r="AI45" s="269" t="s">
        <v>162</v>
      </c>
      <c r="AJ45" s="270"/>
      <c r="AK45" s="269" t="s">
        <v>162</v>
      </c>
      <c r="AL45" s="270"/>
      <c r="AM45" s="269" t="s">
        <v>162</v>
      </c>
      <c r="AN45" s="270"/>
      <c r="AO45" s="269" t="s">
        <v>162</v>
      </c>
      <c r="AP45" s="270"/>
      <c r="AQ45" s="269" t="s">
        <v>162</v>
      </c>
      <c r="AR45" s="270"/>
      <c r="AS45" s="269" t="s">
        <v>162</v>
      </c>
      <c r="AT45" s="270"/>
      <c r="AU45" s="269" t="s">
        <v>162</v>
      </c>
      <c r="AV45" s="270"/>
      <c r="AW45" s="269" t="s">
        <v>162</v>
      </c>
      <c r="AX45" s="270"/>
      <c r="AY45" s="269" t="s">
        <v>162</v>
      </c>
      <c r="AZ45" s="270"/>
      <c r="BA45" s="269" t="s">
        <v>162</v>
      </c>
      <c r="BB45" s="270"/>
      <c r="BC45" s="277"/>
      <c r="BD45" s="278"/>
      <c r="BE45" s="277"/>
      <c r="BF45" s="278"/>
      <c r="BG45" s="277"/>
      <c r="BH45" s="773"/>
      <c r="BI45" s="277"/>
      <c r="BJ45" s="278"/>
      <c r="BK45" s="277"/>
      <c r="BL45" s="278"/>
      <c r="BM45" s="277"/>
      <c r="BN45" s="287"/>
      <c r="BO45" s="239"/>
      <c r="BP45" s="240"/>
      <c r="BQ45" s="20"/>
    </row>
    <row r="46" spans="1:69" s="2" customFormat="1" ht="12.75">
      <c r="A46" s="41">
        <v>2</v>
      </c>
      <c r="B46" s="793" t="s">
        <v>98</v>
      </c>
      <c r="C46" s="794"/>
      <c r="D46" s="794"/>
      <c r="E46" s="794"/>
      <c r="F46" s="794"/>
      <c r="G46" s="794"/>
      <c r="H46" s="794"/>
      <c r="I46" s="794"/>
      <c r="J46" s="794"/>
      <c r="K46" s="794"/>
      <c r="L46" s="794"/>
      <c r="M46" s="794"/>
      <c r="N46" s="794"/>
      <c r="O46" s="794"/>
      <c r="P46" s="794"/>
      <c r="Q46" s="794"/>
      <c r="R46" s="795"/>
      <c r="S46" s="611" t="s">
        <v>162</v>
      </c>
      <c r="T46" s="612"/>
      <c r="U46" s="613" t="s">
        <v>162</v>
      </c>
      <c r="V46" s="612"/>
      <c r="W46" s="613" t="s">
        <v>162</v>
      </c>
      <c r="X46" s="612"/>
      <c r="Y46" s="613" t="s">
        <v>162</v>
      </c>
      <c r="Z46" s="612"/>
      <c r="AA46" s="613" t="s">
        <v>162</v>
      </c>
      <c r="AB46" s="612"/>
      <c r="AC46" s="613" t="s">
        <v>162</v>
      </c>
      <c r="AD46" s="612"/>
      <c r="AE46" s="613" t="s">
        <v>162</v>
      </c>
      <c r="AF46" s="612"/>
      <c r="AG46" s="613" t="s">
        <v>162</v>
      </c>
      <c r="AH46" s="612"/>
      <c r="AI46" s="613" t="s">
        <v>162</v>
      </c>
      <c r="AJ46" s="612"/>
      <c r="AK46" s="613" t="s">
        <v>162</v>
      </c>
      <c r="AL46" s="612"/>
      <c r="AM46" s="613" t="s">
        <v>162</v>
      </c>
      <c r="AN46" s="612"/>
      <c r="AO46" s="613" t="s">
        <v>162</v>
      </c>
      <c r="AP46" s="612"/>
      <c r="AQ46" s="613" t="s">
        <v>162</v>
      </c>
      <c r="AR46" s="612"/>
      <c r="AS46" s="613" t="s">
        <v>162</v>
      </c>
      <c r="AT46" s="612"/>
      <c r="AU46" s="613" t="s">
        <v>162</v>
      </c>
      <c r="AV46" s="612"/>
      <c r="AW46" s="613" t="s">
        <v>162</v>
      </c>
      <c r="AX46" s="612"/>
      <c r="AY46" s="613" t="s">
        <v>162</v>
      </c>
      <c r="AZ46" s="612"/>
      <c r="BA46" s="613" t="s">
        <v>162</v>
      </c>
      <c r="BB46" s="612"/>
      <c r="BC46" s="613" t="s">
        <v>162</v>
      </c>
      <c r="BD46" s="612"/>
      <c r="BE46" s="602"/>
      <c r="BF46" s="603"/>
      <c r="BG46" s="602"/>
      <c r="BH46" s="614"/>
      <c r="BI46" s="602"/>
      <c r="BJ46" s="603"/>
      <c r="BK46" s="602"/>
      <c r="BL46" s="603"/>
      <c r="BM46" s="602"/>
      <c r="BN46" s="604"/>
      <c r="BO46" s="239"/>
      <c r="BP46" s="240"/>
      <c r="BQ46" s="20"/>
    </row>
    <row r="47" spans="1:69" s="2" customFormat="1" ht="12.75">
      <c r="A47" s="67">
        <v>3</v>
      </c>
      <c r="B47" s="793" t="s">
        <v>142</v>
      </c>
      <c r="C47" s="794"/>
      <c r="D47" s="794"/>
      <c r="E47" s="794"/>
      <c r="F47" s="794"/>
      <c r="G47" s="794"/>
      <c r="H47" s="794"/>
      <c r="I47" s="794"/>
      <c r="J47" s="794"/>
      <c r="K47" s="794"/>
      <c r="L47" s="794"/>
      <c r="M47" s="794"/>
      <c r="N47" s="794"/>
      <c r="O47" s="794"/>
      <c r="P47" s="794"/>
      <c r="Q47" s="794"/>
      <c r="R47" s="795"/>
      <c r="S47" s="611" t="s">
        <v>162</v>
      </c>
      <c r="T47" s="612"/>
      <c r="U47" s="613" t="s">
        <v>162</v>
      </c>
      <c r="V47" s="612"/>
      <c r="W47" s="613" t="s">
        <v>162</v>
      </c>
      <c r="X47" s="612"/>
      <c r="Y47" s="613" t="s">
        <v>162</v>
      </c>
      <c r="Z47" s="612"/>
      <c r="AA47" s="613" t="s">
        <v>162</v>
      </c>
      <c r="AB47" s="612"/>
      <c r="AC47" s="613" t="s">
        <v>162</v>
      </c>
      <c r="AD47" s="612"/>
      <c r="AE47" s="613" t="s">
        <v>162</v>
      </c>
      <c r="AF47" s="612"/>
      <c r="AG47" s="613" t="s">
        <v>162</v>
      </c>
      <c r="AH47" s="612"/>
      <c r="AI47" s="613" t="s">
        <v>162</v>
      </c>
      <c r="AJ47" s="612"/>
      <c r="AK47" s="613" t="s">
        <v>162</v>
      </c>
      <c r="AL47" s="612"/>
      <c r="AM47" s="602"/>
      <c r="AN47" s="603"/>
      <c r="AO47" s="602"/>
      <c r="AP47" s="603"/>
      <c r="AQ47" s="602"/>
      <c r="AR47" s="603"/>
      <c r="AS47" s="602"/>
      <c r="AT47" s="603"/>
      <c r="AU47" s="602"/>
      <c r="AV47" s="603"/>
      <c r="AW47" s="602"/>
      <c r="AX47" s="603"/>
      <c r="AY47" s="602"/>
      <c r="AZ47" s="603"/>
      <c r="BA47" s="602"/>
      <c r="BB47" s="603"/>
      <c r="BC47" s="602"/>
      <c r="BD47" s="603"/>
      <c r="BE47" s="602"/>
      <c r="BF47" s="603"/>
      <c r="BG47" s="602"/>
      <c r="BH47" s="614"/>
      <c r="BI47" s="602"/>
      <c r="BJ47" s="603"/>
      <c r="BK47" s="602"/>
      <c r="BL47" s="603"/>
      <c r="BM47" s="602"/>
      <c r="BN47" s="604"/>
      <c r="BO47" s="239"/>
      <c r="BP47" s="240"/>
      <c r="BQ47" s="20"/>
    </row>
    <row r="48" spans="1:69" s="2" customFormat="1" ht="12.75">
      <c r="A48" s="67">
        <v>4</v>
      </c>
      <c r="B48" s="793" t="s">
        <v>143</v>
      </c>
      <c r="C48" s="794"/>
      <c r="D48" s="794"/>
      <c r="E48" s="794"/>
      <c r="F48" s="794"/>
      <c r="G48" s="794"/>
      <c r="H48" s="794"/>
      <c r="I48" s="794"/>
      <c r="J48" s="794"/>
      <c r="K48" s="794"/>
      <c r="L48" s="794"/>
      <c r="M48" s="794"/>
      <c r="N48" s="794"/>
      <c r="O48" s="794"/>
      <c r="P48" s="794"/>
      <c r="Q48" s="794"/>
      <c r="R48" s="795"/>
      <c r="S48" s="611" t="s">
        <v>162</v>
      </c>
      <c r="T48" s="612"/>
      <c r="U48" s="613" t="s">
        <v>162</v>
      </c>
      <c r="V48" s="612"/>
      <c r="W48" s="613" t="s">
        <v>162</v>
      </c>
      <c r="X48" s="612"/>
      <c r="Y48" s="613" t="s">
        <v>162</v>
      </c>
      <c r="Z48" s="612"/>
      <c r="AA48" s="613" t="s">
        <v>162</v>
      </c>
      <c r="AB48" s="612"/>
      <c r="AC48" s="613" t="s">
        <v>162</v>
      </c>
      <c r="AD48" s="612"/>
      <c r="AE48" s="613" t="s">
        <v>162</v>
      </c>
      <c r="AF48" s="612"/>
      <c r="AG48" s="613" t="s">
        <v>162</v>
      </c>
      <c r="AH48" s="612"/>
      <c r="AI48" s="613" t="s">
        <v>162</v>
      </c>
      <c r="AJ48" s="612"/>
      <c r="AK48" s="602"/>
      <c r="AL48" s="603"/>
      <c r="AM48" s="602"/>
      <c r="AN48" s="603"/>
      <c r="AO48" s="602"/>
      <c r="AP48" s="603"/>
      <c r="AQ48" s="602"/>
      <c r="AR48" s="603"/>
      <c r="AS48" s="602"/>
      <c r="AT48" s="603"/>
      <c r="AU48" s="602"/>
      <c r="AV48" s="603"/>
      <c r="AW48" s="602"/>
      <c r="AX48" s="603"/>
      <c r="AY48" s="602"/>
      <c r="AZ48" s="603"/>
      <c r="BA48" s="602"/>
      <c r="BB48" s="603"/>
      <c r="BC48" s="602"/>
      <c r="BD48" s="603"/>
      <c r="BE48" s="602"/>
      <c r="BF48" s="603"/>
      <c r="BG48" s="602"/>
      <c r="BH48" s="614"/>
      <c r="BI48" s="602"/>
      <c r="BJ48" s="603"/>
      <c r="BK48" s="602"/>
      <c r="BL48" s="603"/>
      <c r="BM48" s="602"/>
      <c r="BN48" s="604"/>
      <c r="BO48" s="239"/>
      <c r="BP48" s="240"/>
      <c r="BQ48" s="20"/>
    </row>
    <row r="49" spans="1:69" s="2" customFormat="1" ht="12.75">
      <c r="A49" s="41">
        <v>5</v>
      </c>
      <c r="B49" s="632" t="s">
        <v>144</v>
      </c>
      <c r="C49" s="633"/>
      <c r="D49" s="633"/>
      <c r="E49" s="633"/>
      <c r="F49" s="633"/>
      <c r="G49" s="633"/>
      <c r="H49" s="633"/>
      <c r="I49" s="633"/>
      <c r="J49" s="633"/>
      <c r="K49" s="633"/>
      <c r="L49" s="633"/>
      <c r="M49" s="633"/>
      <c r="N49" s="633"/>
      <c r="O49" s="633"/>
      <c r="P49" s="633"/>
      <c r="Q49" s="633"/>
      <c r="R49" s="634"/>
      <c r="S49" s="611" t="s">
        <v>162</v>
      </c>
      <c r="T49" s="612"/>
      <c r="U49" s="613" t="s">
        <v>162</v>
      </c>
      <c r="V49" s="612"/>
      <c r="W49" s="613" t="s">
        <v>162</v>
      </c>
      <c r="X49" s="612"/>
      <c r="Y49" s="602"/>
      <c r="Z49" s="603"/>
      <c r="AA49" s="602"/>
      <c r="AB49" s="603"/>
      <c r="AC49" s="602"/>
      <c r="AD49" s="603"/>
      <c r="AE49" s="602"/>
      <c r="AF49" s="603"/>
      <c r="AG49" s="602"/>
      <c r="AH49" s="603"/>
      <c r="AI49" s="602"/>
      <c r="AJ49" s="603"/>
      <c r="AK49" s="602"/>
      <c r="AL49" s="603"/>
      <c r="AM49" s="602"/>
      <c r="AN49" s="603"/>
      <c r="AO49" s="602"/>
      <c r="AP49" s="603"/>
      <c r="AQ49" s="602"/>
      <c r="AR49" s="603"/>
      <c r="AS49" s="602"/>
      <c r="AT49" s="603"/>
      <c r="AU49" s="602"/>
      <c r="AV49" s="603"/>
      <c r="AW49" s="602"/>
      <c r="AX49" s="603"/>
      <c r="AY49" s="602"/>
      <c r="AZ49" s="603"/>
      <c r="BA49" s="602"/>
      <c r="BB49" s="603"/>
      <c r="BC49" s="602"/>
      <c r="BD49" s="603"/>
      <c r="BE49" s="602"/>
      <c r="BF49" s="603"/>
      <c r="BG49" s="602"/>
      <c r="BH49" s="614"/>
      <c r="BI49" s="602"/>
      <c r="BJ49" s="603"/>
      <c r="BK49" s="602"/>
      <c r="BL49" s="603"/>
      <c r="BM49" s="602"/>
      <c r="BN49" s="604"/>
      <c r="BO49" s="239"/>
      <c r="BP49" s="240"/>
      <c r="BQ49" s="20"/>
    </row>
    <row r="50" spans="1:69" s="2" customFormat="1" ht="12.75">
      <c r="A50" s="41">
        <v>6</v>
      </c>
      <c r="B50" s="793" t="s">
        <v>99</v>
      </c>
      <c r="C50" s="794"/>
      <c r="D50" s="794"/>
      <c r="E50" s="794"/>
      <c r="F50" s="794"/>
      <c r="G50" s="794"/>
      <c r="H50" s="794"/>
      <c r="I50" s="794"/>
      <c r="J50" s="794"/>
      <c r="K50" s="794"/>
      <c r="L50" s="794"/>
      <c r="M50" s="794"/>
      <c r="N50" s="794"/>
      <c r="O50" s="794"/>
      <c r="P50" s="794"/>
      <c r="Q50" s="794"/>
      <c r="R50" s="795"/>
      <c r="S50" s="611" t="s">
        <v>162</v>
      </c>
      <c r="T50" s="612"/>
      <c r="U50" s="613" t="s">
        <v>162</v>
      </c>
      <c r="V50" s="612"/>
      <c r="W50" s="613" t="s">
        <v>162</v>
      </c>
      <c r="X50" s="612"/>
      <c r="Y50" s="613" t="s">
        <v>162</v>
      </c>
      <c r="Z50" s="612"/>
      <c r="AA50" s="613" t="s">
        <v>162</v>
      </c>
      <c r="AB50" s="612"/>
      <c r="AC50" s="613" t="s">
        <v>162</v>
      </c>
      <c r="AD50" s="612"/>
      <c r="AE50" s="613" t="s">
        <v>162</v>
      </c>
      <c r="AF50" s="612"/>
      <c r="AG50" s="613" t="s">
        <v>162</v>
      </c>
      <c r="AH50" s="612"/>
      <c r="AI50" s="613" t="s">
        <v>162</v>
      </c>
      <c r="AJ50" s="612"/>
      <c r="AK50" s="613" t="s">
        <v>162</v>
      </c>
      <c r="AL50" s="612"/>
      <c r="AM50" s="613" t="s">
        <v>162</v>
      </c>
      <c r="AN50" s="612"/>
      <c r="AO50" s="613" t="s">
        <v>162</v>
      </c>
      <c r="AP50" s="612"/>
      <c r="AQ50" s="613" t="s">
        <v>162</v>
      </c>
      <c r="AR50" s="612"/>
      <c r="AS50" s="613" t="s">
        <v>162</v>
      </c>
      <c r="AT50" s="612"/>
      <c r="AU50" s="613" t="s">
        <v>162</v>
      </c>
      <c r="AV50" s="612"/>
      <c r="AW50" s="613" t="s">
        <v>162</v>
      </c>
      <c r="AX50" s="612"/>
      <c r="AY50" s="613" t="s">
        <v>162</v>
      </c>
      <c r="AZ50" s="612"/>
      <c r="BA50" s="613" t="s">
        <v>162</v>
      </c>
      <c r="BB50" s="612"/>
      <c r="BC50" s="613" t="s">
        <v>162</v>
      </c>
      <c r="BD50" s="612"/>
      <c r="BE50" s="602"/>
      <c r="BF50" s="603"/>
      <c r="BG50" s="602"/>
      <c r="BH50" s="603"/>
      <c r="BI50" s="602"/>
      <c r="BJ50" s="603"/>
      <c r="BK50" s="602"/>
      <c r="BL50" s="603"/>
      <c r="BM50" s="602"/>
      <c r="BN50" s="604"/>
      <c r="BO50" s="239"/>
      <c r="BP50" s="240"/>
      <c r="BQ50" s="20"/>
    </row>
    <row r="51" spans="1:69" s="2" customFormat="1" ht="12.75">
      <c r="A51" s="41">
        <v>7</v>
      </c>
      <c r="B51" s="793" t="s">
        <v>145</v>
      </c>
      <c r="C51" s="794"/>
      <c r="D51" s="794"/>
      <c r="E51" s="794"/>
      <c r="F51" s="794"/>
      <c r="G51" s="794"/>
      <c r="H51" s="794"/>
      <c r="I51" s="794"/>
      <c r="J51" s="794"/>
      <c r="K51" s="794"/>
      <c r="L51" s="794"/>
      <c r="M51" s="794"/>
      <c r="N51" s="794"/>
      <c r="O51" s="794"/>
      <c r="P51" s="794"/>
      <c r="Q51" s="794"/>
      <c r="R51" s="795"/>
      <c r="S51" s="611" t="s">
        <v>162</v>
      </c>
      <c r="T51" s="612"/>
      <c r="U51" s="613" t="s">
        <v>162</v>
      </c>
      <c r="V51" s="612"/>
      <c r="W51" s="613" t="s">
        <v>162</v>
      </c>
      <c r="X51" s="612"/>
      <c r="Y51" s="613" t="s">
        <v>162</v>
      </c>
      <c r="Z51" s="612"/>
      <c r="AA51" s="613" t="s">
        <v>162</v>
      </c>
      <c r="AB51" s="612"/>
      <c r="AC51" s="613" t="s">
        <v>162</v>
      </c>
      <c r="AD51" s="612"/>
      <c r="AE51" s="602"/>
      <c r="AF51" s="603"/>
      <c r="AG51" s="602"/>
      <c r="AH51" s="603"/>
      <c r="AI51" s="602"/>
      <c r="AJ51" s="603"/>
      <c r="AK51" s="602"/>
      <c r="AL51" s="603"/>
      <c r="AM51" s="602"/>
      <c r="AN51" s="603"/>
      <c r="AO51" s="602"/>
      <c r="AP51" s="603"/>
      <c r="AQ51" s="602"/>
      <c r="AR51" s="603"/>
      <c r="AS51" s="602"/>
      <c r="AT51" s="603"/>
      <c r="AU51" s="602"/>
      <c r="AV51" s="603"/>
      <c r="AW51" s="602"/>
      <c r="AX51" s="603"/>
      <c r="AY51" s="602"/>
      <c r="AZ51" s="603"/>
      <c r="BA51" s="602"/>
      <c r="BB51" s="603"/>
      <c r="BC51" s="602"/>
      <c r="BD51" s="603"/>
      <c r="BE51" s="602"/>
      <c r="BF51" s="603"/>
      <c r="BG51" s="602"/>
      <c r="BH51" s="603"/>
      <c r="BI51" s="602"/>
      <c r="BJ51" s="603"/>
      <c r="BK51" s="602"/>
      <c r="BL51" s="603"/>
      <c r="BM51" s="602"/>
      <c r="BN51" s="604"/>
      <c r="BO51" s="239"/>
      <c r="BP51" s="240"/>
      <c r="BQ51" s="20"/>
    </row>
    <row r="52" spans="1:69" s="2" customFormat="1" ht="12.75">
      <c r="A52" s="41">
        <v>8</v>
      </c>
      <c r="B52" s="632" t="s">
        <v>122</v>
      </c>
      <c r="C52" s="633"/>
      <c r="D52" s="633"/>
      <c r="E52" s="633"/>
      <c r="F52" s="633"/>
      <c r="G52" s="633"/>
      <c r="H52" s="633"/>
      <c r="I52" s="633"/>
      <c r="J52" s="633"/>
      <c r="K52" s="633"/>
      <c r="L52" s="633"/>
      <c r="M52" s="633"/>
      <c r="N52" s="633"/>
      <c r="O52" s="633"/>
      <c r="P52" s="633"/>
      <c r="Q52" s="633"/>
      <c r="R52" s="634"/>
      <c r="S52" s="611" t="s">
        <v>162</v>
      </c>
      <c r="T52" s="612"/>
      <c r="U52" s="613" t="s">
        <v>162</v>
      </c>
      <c r="V52" s="612"/>
      <c r="W52" s="613" t="s">
        <v>162</v>
      </c>
      <c r="X52" s="612"/>
      <c r="Y52" s="613" t="s">
        <v>162</v>
      </c>
      <c r="Z52" s="612"/>
      <c r="AA52" s="613" t="s">
        <v>162</v>
      </c>
      <c r="AB52" s="612"/>
      <c r="AC52" s="613" t="s">
        <v>162</v>
      </c>
      <c r="AD52" s="612"/>
      <c r="AE52" s="613" t="s">
        <v>162</v>
      </c>
      <c r="AF52" s="612"/>
      <c r="AG52" s="613" t="s">
        <v>162</v>
      </c>
      <c r="AH52" s="612"/>
      <c r="AI52" s="613" t="s">
        <v>162</v>
      </c>
      <c r="AJ52" s="612"/>
      <c r="AK52" s="602"/>
      <c r="AL52" s="603"/>
      <c r="AM52" s="602"/>
      <c r="AN52" s="603"/>
      <c r="AO52" s="602"/>
      <c r="AP52" s="603"/>
      <c r="AQ52" s="602"/>
      <c r="AR52" s="603"/>
      <c r="AS52" s="602"/>
      <c r="AT52" s="603"/>
      <c r="AU52" s="602"/>
      <c r="AV52" s="603"/>
      <c r="AW52" s="602"/>
      <c r="AX52" s="603"/>
      <c r="AY52" s="602"/>
      <c r="AZ52" s="603"/>
      <c r="BA52" s="602"/>
      <c r="BB52" s="603"/>
      <c r="BC52" s="602"/>
      <c r="BD52" s="603"/>
      <c r="BE52" s="602"/>
      <c r="BF52" s="603"/>
      <c r="BG52" s="602"/>
      <c r="BH52" s="614"/>
      <c r="BI52" s="602"/>
      <c r="BJ52" s="603"/>
      <c r="BK52" s="602"/>
      <c r="BL52" s="603"/>
      <c r="BM52" s="602"/>
      <c r="BN52" s="604"/>
      <c r="BO52" s="239"/>
      <c r="BP52" s="240"/>
      <c r="BQ52" s="20"/>
    </row>
    <row r="53" spans="1:69" s="2" customFormat="1" ht="13.5" thickBot="1">
      <c r="A53" s="120">
        <v>9</v>
      </c>
      <c r="B53" s="819" t="s">
        <v>116</v>
      </c>
      <c r="C53" s="820"/>
      <c r="D53" s="820"/>
      <c r="E53" s="820"/>
      <c r="F53" s="820"/>
      <c r="G53" s="820"/>
      <c r="H53" s="820"/>
      <c r="I53" s="820"/>
      <c r="J53" s="820"/>
      <c r="K53" s="820"/>
      <c r="L53" s="820"/>
      <c r="M53" s="820"/>
      <c r="N53" s="820"/>
      <c r="O53" s="820"/>
      <c r="P53" s="820"/>
      <c r="Q53" s="820"/>
      <c r="R53" s="821"/>
      <c r="S53" s="420" t="s">
        <v>162</v>
      </c>
      <c r="T53" s="421"/>
      <c r="U53" s="422" t="s">
        <v>162</v>
      </c>
      <c r="V53" s="421"/>
      <c r="W53" s="422" t="s">
        <v>162</v>
      </c>
      <c r="X53" s="421"/>
      <c r="Y53" s="422" t="s">
        <v>162</v>
      </c>
      <c r="Z53" s="421"/>
      <c r="AA53" s="422" t="s">
        <v>162</v>
      </c>
      <c r="AB53" s="421"/>
      <c r="AC53" s="422" t="s">
        <v>162</v>
      </c>
      <c r="AD53" s="421"/>
      <c r="AE53" s="422" t="s">
        <v>162</v>
      </c>
      <c r="AF53" s="421"/>
      <c r="AG53" s="422" t="s">
        <v>162</v>
      </c>
      <c r="AH53" s="421"/>
      <c r="AI53" s="422" t="s">
        <v>162</v>
      </c>
      <c r="AJ53" s="421"/>
      <c r="AK53" s="422" t="s">
        <v>162</v>
      </c>
      <c r="AL53" s="421"/>
      <c r="AM53" s="605"/>
      <c r="AN53" s="606"/>
      <c r="AO53" s="605"/>
      <c r="AP53" s="606"/>
      <c r="AQ53" s="605"/>
      <c r="AR53" s="606"/>
      <c r="AS53" s="250"/>
      <c r="AT53" s="251"/>
      <c r="AU53" s="250"/>
      <c r="AV53" s="251"/>
      <c r="AW53" s="250"/>
      <c r="AX53" s="251"/>
      <c r="AY53" s="250"/>
      <c r="AZ53" s="251"/>
      <c r="BA53" s="250"/>
      <c r="BB53" s="251"/>
      <c r="BC53" s="250"/>
      <c r="BD53" s="251"/>
      <c r="BE53" s="250"/>
      <c r="BF53" s="251"/>
      <c r="BG53" s="250"/>
      <c r="BH53" s="607"/>
      <c r="BI53" s="250"/>
      <c r="BJ53" s="251"/>
      <c r="BK53" s="250"/>
      <c r="BL53" s="251"/>
      <c r="BM53" s="250"/>
      <c r="BN53" s="252"/>
      <c r="BO53" s="239"/>
      <c r="BP53" s="240"/>
      <c r="BQ53" s="20"/>
    </row>
    <row r="54" spans="1:69" s="2" customFormat="1" ht="14.25" thickBot="1" thickTop="1">
      <c r="A54" s="12"/>
      <c r="S54" s="288">
        <v>24</v>
      </c>
      <c r="T54" s="289"/>
      <c r="U54" s="288">
        <v>23</v>
      </c>
      <c r="V54" s="289"/>
      <c r="W54" s="288">
        <v>22</v>
      </c>
      <c r="X54" s="289"/>
      <c r="Y54" s="288">
        <v>21</v>
      </c>
      <c r="Z54" s="289"/>
      <c r="AA54" s="288">
        <v>20</v>
      </c>
      <c r="AB54" s="289"/>
      <c r="AC54" s="288">
        <v>19</v>
      </c>
      <c r="AD54" s="289"/>
      <c r="AE54" s="288">
        <v>18</v>
      </c>
      <c r="AF54" s="289"/>
      <c r="AG54" s="288">
        <v>17</v>
      </c>
      <c r="AH54" s="289"/>
      <c r="AI54" s="288">
        <v>16</v>
      </c>
      <c r="AJ54" s="289"/>
      <c r="AK54" s="288">
        <v>15</v>
      </c>
      <c r="AL54" s="289"/>
      <c r="AM54" s="288">
        <v>14</v>
      </c>
      <c r="AN54" s="289"/>
      <c r="AO54" s="288">
        <v>13</v>
      </c>
      <c r="AP54" s="289"/>
      <c r="AQ54" s="288">
        <v>12</v>
      </c>
      <c r="AR54" s="289"/>
      <c r="AS54" s="288">
        <v>11</v>
      </c>
      <c r="AT54" s="289"/>
      <c r="AU54" s="288">
        <v>10</v>
      </c>
      <c r="AV54" s="289"/>
      <c r="AW54" s="288">
        <v>9</v>
      </c>
      <c r="AX54" s="289"/>
      <c r="AY54" s="288">
        <v>8</v>
      </c>
      <c r="AZ54" s="289"/>
      <c r="BA54" s="288">
        <v>7</v>
      </c>
      <c r="BB54" s="289"/>
      <c r="BC54" s="288">
        <v>6</v>
      </c>
      <c r="BD54" s="289"/>
      <c r="BE54" s="288">
        <v>5</v>
      </c>
      <c r="BF54" s="289"/>
      <c r="BG54" s="288">
        <v>4</v>
      </c>
      <c r="BH54" s="289"/>
      <c r="BI54" s="288">
        <v>3</v>
      </c>
      <c r="BJ54" s="289"/>
      <c r="BK54" s="288">
        <v>2</v>
      </c>
      <c r="BL54" s="289"/>
      <c r="BM54" s="288">
        <v>1</v>
      </c>
      <c r="BN54" s="591"/>
      <c r="BO54" s="290"/>
      <c r="BP54" s="290"/>
      <c r="BQ54" s="17"/>
    </row>
    <row r="55" spans="1:69" s="2" customFormat="1" ht="13.5" thickTop="1">
      <c r="A55" s="1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 t="s">
        <v>33</v>
      </c>
      <c r="BJ55" s="22"/>
      <c r="BK55" s="22"/>
      <c r="BL55" s="22"/>
      <c r="BM55" s="22"/>
      <c r="BN55" s="22"/>
      <c r="BO55" s="23"/>
      <c r="BP55" s="23"/>
      <c r="BQ55" s="23"/>
    </row>
    <row r="57" spans="1:42" ht="19.5" thickBot="1">
      <c r="A57" s="24"/>
      <c r="AP57" s="3" t="s">
        <v>35</v>
      </c>
    </row>
    <row r="58" spans="1:61" ht="20.25" thickBot="1" thickTop="1">
      <c r="A58" s="24" t="s">
        <v>69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70"/>
      <c r="AR58" s="232" t="s">
        <v>13</v>
      </c>
      <c r="AS58" s="233"/>
      <c r="AT58" s="233"/>
      <c r="AU58" s="233"/>
      <c r="AV58" s="234"/>
      <c r="AW58" s="559"/>
      <c r="AX58" s="560"/>
      <c r="AY58" s="560"/>
      <c r="AZ58" s="560"/>
      <c r="BA58" s="560"/>
      <c r="BB58" s="27"/>
      <c r="BC58" s="27"/>
      <c r="BD58" s="27"/>
      <c r="BE58" s="27"/>
      <c r="BF58" s="2"/>
      <c r="BG58" s="2"/>
      <c r="BH58" s="2"/>
      <c r="BI58" s="2"/>
    </row>
    <row r="59" spans="1:61" ht="13.5" thickTop="1">
      <c r="A59" s="813" t="s">
        <v>27</v>
      </c>
      <c r="B59" s="464"/>
      <c r="C59" s="465"/>
      <c r="D59" s="466" t="s">
        <v>70</v>
      </c>
      <c r="E59" s="467"/>
      <c r="F59" s="467"/>
      <c r="G59" s="467"/>
      <c r="H59" s="468"/>
      <c r="I59" s="469" t="s">
        <v>168</v>
      </c>
      <c r="J59" s="470"/>
      <c r="K59" s="470"/>
      <c r="L59" s="470"/>
      <c r="M59" s="470"/>
      <c r="N59" s="470"/>
      <c r="O59" s="470"/>
      <c r="P59" s="470"/>
      <c r="Q59" s="470"/>
      <c r="R59" s="470"/>
      <c r="S59" s="470"/>
      <c r="T59" s="470"/>
      <c r="U59" s="470"/>
      <c r="V59" s="470"/>
      <c r="W59" s="471"/>
      <c r="X59" s="28" t="s">
        <v>10</v>
      </c>
      <c r="Y59" s="565" t="s">
        <v>86</v>
      </c>
      <c r="Z59" s="815"/>
      <c r="AA59" s="815"/>
      <c r="AB59" s="815"/>
      <c r="AC59" s="816"/>
      <c r="AD59" s="808" t="s">
        <v>145</v>
      </c>
      <c r="AE59" s="809"/>
      <c r="AF59" s="809"/>
      <c r="AG59" s="809"/>
      <c r="AH59" s="809"/>
      <c r="AI59" s="809"/>
      <c r="AJ59" s="809"/>
      <c r="AK59" s="809"/>
      <c r="AL59" s="809"/>
      <c r="AM59" s="809"/>
      <c r="AN59" s="809"/>
      <c r="AO59" s="809"/>
      <c r="AP59" s="809"/>
      <c r="AQ59" s="810"/>
      <c r="AR59" s="595">
        <v>7</v>
      </c>
      <c r="AS59" s="596"/>
      <c r="AT59" s="29" t="s">
        <v>10</v>
      </c>
      <c r="AU59" s="596">
        <v>1</v>
      </c>
      <c r="AV59" s="597"/>
      <c r="AW59" s="570"/>
      <c r="AX59" s="571"/>
      <c r="AY59" s="31"/>
      <c r="AZ59" s="571"/>
      <c r="BA59" s="571"/>
      <c r="BB59" s="74"/>
      <c r="BC59" s="31"/>
      <c r="BD59" s="74"/>
      <c r="BE59" s="74"/>
      <c r="BF59" s="2"/>
      <c r="BG59" s="2"/>
      <c r="BH59" s="2"/>
      <c r="BI59" s="2"/>
    </row>
    <row r="60" spans="1:61" ht="12.75">
      <c r="A60" s="805" t="s">
        <v>28</v>
      </c>
      <c r="B60" s="573"/>
      <c r="C60" s="574"/>
      <c r="D60" s="575" t="s">
        <v>72</v>
      </c>
      <c r="E60" s="576"/>
      <c r="F60" s="576"/>
      <c r="G60" s="576"/>
      <c r="H60" s="577"/>
      <c r="I60" s="586" t="s">
        <v>99</v>
      </c>
      <c r="J60" s="579"/>
      <c r="K60" s="579"/>
      <c r="L60" s="579"/>
      <c r="M60" s="579"/>
      <c r="N60" s="579"/>
      <c r="O60" s="579"/>
      <c r="P60" s="579"/>
      <c r="Q60" s="579"/>
      <c r="R60" s="579"/>
      <c r="S60" s="579"/>
      <c r="T60" s="579"/>
      <c r="U60" s="579"/>
      <c r="V60" s="579"/>
      <c r="W60" s="580"/>
      <c r="X60" s="151" t="s">
        <v>10</v>
      </c>
      <c r="Y60" s="575" t="s">
        <v>90</v>
      </c>
      <c r="Z60" s="576"/>
      <c r="AA60" s="576"/>
      <c r="AB60" s="576"/>
      <c r="AC60" s="577"/>
      <c r="AD60" s="587" t="s">
        <v>167</v>
      </c>
      <c r="AE60" s="587"/>
      <c r="AF60" s="587"/>
      <c r="AG60" s="587"/>
      <c r="AH60" s="587"/>
      <c r="AI60" s="587"/>
      <c r="AJ60" s="587"/>
      <c r="AK60" s="587"/>
      <c r="AL60" s="587"/>
      <c r="AM60" s="587"/>
      <c r="AN60" s="587"/>
      <c r="AO60" s="587"/>
      <c r="AP60" s="587"/>
      <c r="AQ60" s="590"/>
      <c r="AR60" s="567">
        <v>1</v>
      </c>
      <c r="AS60" s="568"/>
      <c r="AT60" s="79" t="s">
        <v>10</v>
      </c>
      <c r="AU60" s="568">
        <v>0</v>
      </c>
      <c r="AV60" s="569"/>
      <c r="AW60" s="570"/>
      <c r="AX60" s="571"/>
      <c r="AY60" s="31"/>
      <c r="AZ60" s="571"/>
      <c r="BA60" s="571"/>
      <c r="BB60" s="74"/>
      <c r="BC60" s="31"/>
      <c r="BD60" s="74"/>
      <c r="BE60" s="74"/>
      <c r="BF60" s="2"/>
      <c r="BG60" s="2"/>
      <c r="BH60" s="2"/>
      <c r="BI60" s="2"/>
    </row>
    <row r="61" spans="1:61" ht="12.75">
      <c r="A61" s="805" t="s">
        <v>15</v>
      </c>
      <c r="B61" s="573"/>
      <c r="C61" s="574"/>
      <c r="D61" s="812" t="s">
        <v>74</v>
      </c>
      <c r="E61" s="576"/>
      <c r="F61" s="576"/>
      <c r="G61" s="576"/>
      <c r="H61" s="577"/>
      <c r="I61" s="586" t="s">
        <v>169</v>
      </c>
      <c r="J61" s="587"/>
      <c r="K61" s="587"/>
      <c r="L61" s="587"/>
      <c r="M61" s="587"/>
      <c r="N61" s="587"/>
      <c r="O61" s="587"/>
      <c r="P61" s="587"/>
      <c r="Q61" s="587"/>
      <c r="R61" s="587"/>
      <c r="S61" s="587"/>
      <c r="T61" s="587"/>
      <c r="U61" s="587"/>
      <c r="V61" s="587"/>
      <c r="W61" s="588"/>
      <c r="X61" s="75" t="s">
        <v>10</v>
      </c>
      <c r="Y61" s="575" t="s">
        <v>87</v>
      </c>
      <c r="Z61" s="576"/>
      <c r="AA61" s="576"/>
      <c r="AB61" s="576"/>
      <c r="AC61" s="577"/>
      <c r="AD61" s="589" t="s">
        <v>143</v>
      </c>
      <c r="AE61" s="587"/>
      <c r="AF61" s="587"/>
      <c r="AG61" s="587"/>
      <c r="AH61" s="587"/>
      <c r="AI61" s="587"/>
      <c r="AJ61" s="587"/>
      <c r="AK61" s="587"/>
      <c r="AL61" s="587"/>
      <c r="AM61" s="587"/>
      <c r="AN61" s="587"/>
      <c r="AO61" s="587"/>
      <c r="AP61" s="587"/>
      <c r="AQ61" s="590"/>
      <c r="AR61" s="567">
        <v>4</v>
      </c>
      <c r="AS61" s="568"/>
      <c r="AT61" s="79" t="s">
        <v>10</v>
      </c>
      <c r="AU61" s="568">
        <v>2</v>
      </c>
      <c r="AV61" s="569"/>
      <c r="AW61" s="570"/>
      <c r="AX61" s="571"/>
      <c r="AY61" s="31"/>
      <c r="AZ61" s="571"/>
      <c r="BA61" s="571"/>
      <c r="BB61" s="74"/>
      <c r="BC61" s="31"/>
      <c r="BD61" s="74"/>
      <c r="BE61" s="74"/>
      <c r="BF61" s="2"/>
      <c r="BG61" s="2"/>
      <c r="BH61" s="2"/>
      <c r="BI61" s="2"/>
    </row>
    <row r="62" spans="1:61" ht="12.75">
      <c r="A62" s="822" t="s">
        <v>18</v>
      </c>
      <c r="B62" s="823"/>
      <c r="C62" s="824"/>
      <c r="D62" s="812" t="s">
        <v>76</v>
      </c>
      <c r="E62" s="576"/>
      <c r="F62" s="576"/>
      <c r="G62" s="576"/>
      <c r="H62" s="577"/>
      <c r="I62" s="586" t="s">
        <v>171</v>
      </c>
      <c r="J62" s="587"/>
      <c r="K62" s="587"/>
      <c r="L62" s="587"/>
      <c r="M62" s="587"/>
      <c r="N62" s="587"/>
      <c r="O62" s="587"/>
      <c r="P62" s="587"/>
      <c r="Q62" s="587"/>
      <c r="R62" s="587"/>
      <c r="S62" s="587"/>
      <c r="T62" s="587"/>
      <c r="U62" s="587"/>
      <c r="V62" s="587"/>
      <c r="W62" s="588"/>
      <c r="X62" s="75" t="s">
        <v>10</v>
      </c>
      <c r="Y62" s="575" t="s">
        <v>91</v>
      </c>
      <c r="Z62" s="576"/>
      <c r="AA62" s="576"/>
      <c r="AB62" s="576"/>
      <c r="AC62" s="577"/>
      <c r="AD62" s="587" t="s">
        <v>132</v>
      </c>
      <c r="AE62" s="587"/>
      <c r="AF62" s="587"/>
      <c r="AG62" s="587"/>
      <c r="AH62" s="587"/>
      <c r="AI62" s="587"/>
      <c r="AJ62" s="587"/>
      <c r="AK62" s="587"/>
      <c r="AL62" s="587"/>
      <c r="AM62" s="587"/>
      <c r="AN62" s="587"/>
      <c r="AO62" s="587"/>
      <c r="AP62" s="587"/>
      <c r="AQ62" s="590"/>
      <c r="AR62" s="567">
        <v>11</v>
      </c>
      <c r="AS62" s="568"/>
      <c r="AT62" s="13" t="s">
        <v>10</v>
      </c>
      <c r="AU62" s="568">
        <v>2</v>
      </c>
      <c r="AV62" s="569"/>
      <c r="AW62" s="570"/>
      <c r="AX62" s="571"/>
      <c r="AY62" s="31"/>
      <c r="AZ62" s="571"/>
      <c r="BA62" s="571"/>
      <c r="BB62" s="74"/>
      <c r="BC62" s="31"/>
      <c r="BD62" s="74"/>
      <c r="BE62" s="74"/>
      <c r="BF62" s="2"/>
      <c r="BG62" s="2"/>
      <c r="BH62" s="2"/>
      <c r="BI62" s="2"/>
    </row>
    <row r="63" spans="1:61" ht="12.75">
      <c r="A63" s="805" t="s">
        <v>21</v>
      </c>
      <c r="B63" s="573"/>
      <c r="C63" s="574"/>
      <c r="D63" s="575" t="s">
        <v>77</v>
      </c>
      <c r="E63" s="576"/>
      <c r="F63" s="576"/>
      <c r="G63" s="576"/>
      <c r="H63" s="577"/>
      <c r="I63" s="586" t="s">
        <v>138</v>
      </c>
      <c r="J63" s="579"/>
      <c r="K63" s="579"/>
      <c r="L63" s="579"/>
      <c r="M63" s="579"/>
      <c r="N63" s="579"/>
      <c r="O63" s="579"/>
      <c r="P63" s="579"/>
      <c r="Q63" s="579"/>
      <c r="R63" s="579"/>
      <c r="S63" s="579"/>
      <c r="T63" s="579"/>
      <c r="U63" s="579"/>
      <c r="V63" s="579"/>
      <c r="W63" s="580"/>
      <c r="X63" s="80" t="s">
        <v>10</v>
      </c>
      <c r="Y63" s="575" t="s">
        <v>88</v>
      </c>
      <c r="Z63" s="576"/>
      <c r="AA63" s="576"/>
      <c r="AB63" s="576"/>
      <c r="AC63" s="577"/>
      <c r="AD63" s="589" t="s">
        <v>122</v>
      </c>
      <c r="AE63" s="587"/>
      <c r="AF63" s="587"/>
      <c r="AG63" s="587"/>
      <c r="AH63" s="587"/>
      <c r="AI63" s="587"/>
      <c r="AJ63" s="587"/>
      <c r="AK63" s="587"/>
      <c r="AL63" s="587"/>
      <c r="AM63" s="587"/>
      <c r="AN63" s="587"/>
      <c r="AO63" s="587"/>
      <c r="AP63" s="587"/>
      <c r="AQ63" s="590"/>
      <c r="AR63" s="567">
        <v>4</v>
      </c>
      <c r="AS63" s="568"/>
      <c r="AT63" s="152" t="s">
        <v>10</v>
      </c>
      <c r="AU63" s="568">
        <v>2</v>
      </c>
      <c r="AV63" s="569"/>
      <c r="AW63" s="570"/>
      <c r="AX63" s="571"/>
      <c r="AY63" s="31"/>
      <c r="AZ63" s="571"/>
      <c r="BA63" s="571"/>
      <c r="BB63" s="74"/>
      <c r="BC63" s="31"/>
      <c r="BD63" s="74"/>
      <c r="BE63" s="74"/>
      <c r="BF63" s="2"/>
      <c r="BG63" s="2"/>
      <c r="BH63" s="2"/>
      <c r="BI63" s="2"/>
    </row>
    <row r="64" spans="1:61" ht="12.75">
      <c r="A64" s="805" t="s">
        <v>79</v>
      </c>
      <c r="B64" s="573"/>
      <c r="C64" s="574"/>
      <c r="D64" s="575" t="s">
        <v>75</v>
      </c>
      <c r="E64" s="576"/>
      <c r="F64" s="576"/>
      <c r="G64" s="576"/>
      <c r="H64" s="577"/>
      <c r="I64" s="578" t="s">
        <v>172</v>
      </c>
      <c r="J64" s="579"/>
      <c r="K64" s="579"/>
      <c r="L64" s="579"/>
      <c r="M64" s="579"/>
      <c r="N64" s="579"/>
      <c r="O64" s="579"/>
      <c r="P64" s="579"/>
      <c r="Q64" s="579"/>
      <c r="R64" s="579"/>
      <c r="S64" s="579"/>
      <c r="T64" s="579"/>
      <c r="U64" s="579"/>
      <c r="V64" s="579"/>
      <c r="W64" s="580"/>
      <c r="X64" s="80" t="s">
        <v>10</v>
      </c>
      <c r="Y64" s="575" t="s">
        <v>92</v>
      </c>
      <c r="Z64" s="576"/>
      <c r="AA64" s="576"/>
      <c r="AB64" s="576"/>
      <c r="AC64" s="577"/>
      <c r="AD64" s="587" t="s">
        <v>102</v>
      </c>
      <c r="AE64" s="587"/>
      <c r="AF64" s="587"/>
      <c r="AG64" s="587"/>
      <c r="AH64" s="587"/>
      <c r="AI64" s="587"/>
      <c r="AJ64" s="587"/>
      <c r="AK64" s="587"/>
      <c r="AL64" s="587"/>
      <c r="AM64" s="587"/>
      <c r="AN64" s="587"/>
      <c r="AO64" s="587"/>
      <c r="AP64" s="587"/>
      <c r="AQ64" s="590"/>
      <c r="AR64" s="567">
        <v>2</v>
      </c>
      <c r="AS64" s="568"/>
      <c r="AT64" s="79" t="s">
        <v>10</v>
      </c>
      <c r="AU64" s="568">
        <v>1</v>
      </c>
      <c r="AV64" s="569"/>
      <c r="AW64" s="570"/>
      <c r="AX64" s="571"/>
      <c r="AY64" s="31"/>
      <c r="AZ64" s="571"/>
      <c r="BA64" s="571"/>
      <c r="BB64" s="74"/>
      <c r="BC64" s="31"/>
      <c r="BD64" s="74"/>
      <c r="BE64" s="74"/>
      <c r="BF64" s="2"/>
      <c r="BG64" s="2"/>
      <c r="BH64" s="2"/>
      <c r="BI64" s="2"/>
    </row>
    <row r="65" spans="1:61" ht="12.75">
      <c r="A65" s="805" t="s">
        <v>81</v>
      </c>
      <c r="B65" s="573"/>
      <c r="C65" s="574"/>
      <c r="D65" s="575" t="s">
        <v>73</v>
      </c>
      <c r="E65" s="576"/>
      <c r="F65" s="576"/>
      <c r="G65" s="576"/>
      <c r="H65" s="577"/>
      <c r="I65" s="586" t="s">
        <v>178</v>
      </c>
      <c r="J65" s="579"/>
      <c r="K65" s="579"/>
      <c r="L65" s="579"/>
      <c r="M65" s="579"/>
      <c r="N65" s="579"/>
      <c r="O65" s="579"/>
      <c r="P65" s="579"/>
      <c r="Q65" s="579"/>
      <c r="R65" s="579"/>
      <c r="S65" s="579"/>
      <c r="T65" s="579"/>
      <c r="U65" s="579"/>
      <c r="V65" s="579"/>
      <c r="W65" s="580"/>
      <c r="X65" s="80" t="s">
        <v>10</v>
      </c>
      <c r="Y65" s="575" t="s">
        <v>89</v>
      </c>
      <c r="Z65" s="576"/>
      <c r="AA65" s="576"/>
      <c r="AB65" s="576"/>
      <c r="AC65" s="577"/>
      <c r="AD65" s="589" t="s">
        <v>116</v>
      </c>
      <c r="AE65" s="587"/>
      <c r="AF65" s="587"/>
      <c r="AG65" s="587"/>
      <c r="AH65" s="587"/>
      <c r="AI65" s="587"/>
      <c r="AJ65" s="587"/>
      <c r="AK65" s="587"/>
      <c r="AL65" s="587"/>
      <c r="AM65" s="587"/>
      <c r="AN65" s="587"/>
      <c r="AO65" s="587"/>
      <c r="AP65" s="587"/>
      <c r="AQ65" s="590"/>
      <c r="AR65" s="567">
        <v>3</v>
      </c>
      <c r="AS65" s="568"/>
      <c r="AT65" s="79" t="s">
        <v>10</v>
      </c>
      <c r="AU65" s="568">
        <v>5</v>
      </c>
      <c r="AV65" s="569"/>
      <c r="AW65" s="570"/>
      <c r="AX65" s="571"/>
      <c r="AY65" s="31"/>
      <c r="AZ65" s="571"/>
      <c r="BA65" s="571"/>
      <c r="BB65" s="74"/>
      <c r="BC65" s="31"/>
      <c r="BD65" s="74"/>
      <c r="BE65" s="74"/>
      <c r="BF65" s="2"/>
      <c r="BG65" s="2"/>
      <c r="BH65" s="2"/>
      <c r="BI65" s="2"/>
    </row>
    <row r="66" spans="1:61" ht="13.5" thickBot="1">
      <c r="A66" s="807" t="s">
        <v>94</v>
      </c>
      <c r="B66" s="449"/>
      <c r="C66" s="450"/>
      <c r="D66" s="556" t="s">
        <v>71</v>
      </c>
      <c r="E66" s="452"/>
      <c r="F66" s="452"/>
      <c r="G66" s="452"/>
      <c r="H66" s="453"/>
      <c r="I66" s="454" t="s">
        <v>142</v>
      </c>
      <c r="J66" s="584"/>
      <c r="K66" s="584"/>
      <c r="L66" s="584"/>
      <c r="M66" s="584"/>
      <c r="N66" s="584"/>
      <c r="O66" s="584"/>
      <c r="P66" s="584"/>
      <c r="Q66" s="584"/>
      <c r="R66" s="584"/>
      <c r="S66" s="584"/>
      <c r="T66" s="584"/>
      <c r="U66" s="584"/>
      <c r="V66" s="584"/>
      <c r="W66" s="585"/>
      <c r="X66" s="32" t="s">
        <v>10</v>
      </c>
      <c r="Y66" s="556" t="s">
        <v>93</v>
      </c>
      <c r="Z66" s="801"/>
      <c r="AA66" s="801"/>
      <c r="AB66" s="801"/>
      <c r="AC66" s="802"/>
      <c r="AD66" s="803" t="s">
        <v>170</v>
      </c>
      <c r="AE66" s="584"/>
      <c r="AF66" s="584"/>
      <c r="AG66" s="584"/>
      <c r="AH66" s="584"/>
      <c r="AI66" s="584"/>
      <c r="AJ66" s="584"/>
      <c r="AK66" s="584"/>
      <c r="AL66" s="584"/>
      <c r="AM66" s="584"/>
      <c r="AN66" s="584"/>
      <c r="AO66" s="584"/>
      <c r="AP66" s="584"/>
      <c r="AQ66" s="804"/>
      <c r="AR66" s="581">
        <v>1</v>
      </c>
      <c r="AS66" s="582"/>
      <c r="AT66" s="33" t="s">
        <v>10</v>
      </c>
      <c r="AU66" s="582">
        <v>5</v>
      </c>
      <c r="AV66" s="583"/>
      <c r="AW66" s="570"/>
      <c r="AX66" s="571"/>
      <c r="AY66" s="31"/>
      <c r="AZ66" s="571"/>
      <c r="BA66" s="571"/>
      <c r="BB66" s="74"/>
      <c r="BC66" s="31"/>
      <c r="BD66" s="74"/>
      <c r="BE66" s="74"/>
      <c r="BF66" s="2"/>
      <c r="BG66" s="2"/>
      <c r="BH66" s="2"/>
      <c r="BI66" s="2"/>
    </row>
    <row r="67" ht="14.25" thickBot="1" thickTop="1"/>
    <row r="68" spans="1:59" ht="20.25" thickBot="1" thickTop="1">
      <c r="A68" s="24" t="s">
        <v>84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0"/>
      <c r="AR68" s="232" t="s">
        <v>13</v>
      </c>
      <c r="AS68" s="233"/>
      <c r="AT68" s="233"/>
      <c r="AU68" s="233"/>
      <c r="AV68" s="234"/>
      <c r="AW68" s="559"/>
      <c r="AX68" s="560"/>
      <c r="AY68" s="560"/>
      <c r="AZ68" s="560"/>
      <c r="BA68" s="560"/>
      <c r="BB68" s="27"/>
      <c r="BC68" s="27"/>
      <c r="BD68" s="27"/>
      <c r="BE68" s="27"/>
      <c r="BF68" s="2"/>
      <c r="BG68" s="2"/>
    </row>
    <row r="69" spans="1:59" ht="13.5" thickTop="1">
      <c r="A69" s="463" t="s">
        <v>52</v>
      </c>
      <c r="B69" s="464"/>
      <c r="C69" s="465"/>
      <c r="D69" s="592" t="s">
        <v>78</v>
      </c>
      <c r="E69" s="593"/>
      <c r="F69" s="593"/>
      <c r="G69" s="593"/>
      <c r="H69" s="594"/>
      <c r="I69" s="469" t="s">
        <v>168</v>
      </c>
      <c r="J69" s="470"/>
      <c r="K69" s="470"/>
      <c r="L69" s="470"/>
      <c r="M69" s="470"/>
      <c r="N69" s="470"/>
      <c r="O69" s="470"/>
      <c r="P69" s="470"/>
      <c r="Q69" s="470"/>
      <c r="R69" s="470"/>
      <c r="S69" s="470"/>
      <c r="T69" s="470"/>
      <c r="U69" s="470"/>
      <c r="V69" s="470"/>
      <c r="W69" s="471"/>
      <c r="X69" s="28" t="s">
        <v>10</v>
      </c>
      <c r="Y69" s="466" t="s">
        <v>95</v>
      </c>
      <c r="Z69" s="467"/>
      <c r="AA69" s="467"/>
      <c r="AB69" s="467"/>
      <c r="AC69" s="468"/>
      <c r="AD69" s="228" t="s">
        <v>170</v>
      </c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3"/>
      <c r="AR69" s="595">
        <v>6</v>
      </c>
      <c r="AS69" s="596"/>
      <c r="AT69" s="29" t="s">
        <v>10</v>
      </c>
      <c r="AU69" s="596">
        <v>2</v>
      </c>
      <c r="AV69" s="597"/>
      <c r="AW69" s="570"/>
      <c r="AX69" s="571"/>
      <c r="AY69" s="31"/>
      <c r="AZ69" s="571"/>
      <c r="BA69" s="571"/>
      <c r="BB69" s="74"/>
      <c r="BC69" s="31"/>
      <c r="BD69" s="74"/>
      <c r="BE69" s="74"/>
      <c r="BF69" s="2"/>
      <c r="BG69" s="2"/>
    </row>
    <row r="70" spans="1:59" ht="12.75">
      <c r="A70" s="572" t="s">
        <v>53</v>
      </c>
      <c r="B70" s="573"/>
      <c r="C70" s="574"/>
      <c r="D70" s="575" t="s">
        <v>80</v>
      </c>
      <c r="E70" s="576"/>
      <c r="F70" s="576"/>
      <c r="G70" s="576"/>
      <c r="H70" s="577"/>
      <c r="I70" s="586" t="s">
        <v>99</v>
      </c>
      <c r="J70" s="587"/>
      <c r="K70" s="587"/>
      <c r="L70" s="587"/>
      <c r="M70" s="587"/>
      <c r="N70" s="587"/>
      <c r="O70" s="587"/>
      <c r="P70" s="587"/>
      <c r="Q70" s="587"/>
      <c r="R70" s="587"/>
      <c r="S70" s="587"/>
      <c r="T70" s="587"/>
      <c r="U70" s="587"/>
      <c r="V70" s="587"/>
      <c r="W70" s="588"/>
      <c r="X70" s="75" t="s">
        <v>10</v>
      </c>
      <c r="Y70" s="575" t="s">
        <v>96</v>
      </c>
      <c r="Z70" s="576"/>
      <c r="AA70" s="576"/>
      <c r="AB70" s="576"/>
      <c r="AC70" s="577"/>
      <c r="AD70" s="227" t="s">
        <v>116</v>
      </c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8"/>
      <c r="AR70" s="567">
        <v>1</v>
      </c>
      <c r="AS70" s="568"/>
      <c r="AT70" s="79" t="s">
        <v>10</v>
      </c>
      <c r="AU70" s="568">
        <v>2</v>
      </c>
      <c r="AV70" s="569"/>
      <c r="AW70" s="570"/>
      <c r="AX70" s="571"/>
      <c r="AY70" s="31"/>
      <c r="AZ70" s="571"/>
      <c r="BA70" s="571"/>
      <c r="BB70" s="74"/>
      <c r="BC70" s="31"/>
      <c r="BD70" s="74"/>
      <c r="BE70" s="74"/>
      <c r="BF70" s="2"/>
      <c r="BG70" s="2"/>
    </row>
    <row r="71" spans="1:59" ht="12.75">
      <c r="A71" s="572" t="s">
        <v>54</v>
      </c>
      <c r="B71" s="573"/>
      <c r="C71" s="574"/>
      <c r="D71" s="575" t="s">
        <v>22</v>
      </c>
      <c r="E71" s="576"/>
      <c r="F71" s="576"/>
      <c r="G71" s="576"/>
      <c r="H71" s="577"/>
      <c r="I71" s="586" t="s">
        <v>169</v>
      </c>
      <c r="J71" s="579"/>
      <c r="K71" s="579"/>
      <c r="L71" s="579"/>
      <c r="M71" s="579"/>
      <c r="N71" s="579"/>
      <c r="O71" s="579"/>
      <c r="P71" s="579"/>
      <c r="Q71" s="579"/>
      <c r="R71" s="579"/>
      <c r="S71" s="579"/>
      <c r="T71" s="579"/>
      <c r="U71" s="579"/>
      <c r="V71" s="579"/>
      <c r="W71" s="580"/>
      <c r="X71" s="80" t="s">
        <v>10</v>
      </c>
      <c r="Y71" s="575" t="s">
        <v>83</v>
      </c>
      <c r="Z71" s="576"/>
      <c r="AA71" s="576"/>
      <c r="AB71" s="576"/>
      <c r="AC71" s="577"/>
      <c r="AD71" s="227" t="s">
        <v>117</v>
      </c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8"/>
      <c r="AR71" s="567">
        <v>1</v>
      </c>
      <c r="AS71" s="568"/>
      <c r="AT71" s="79" t="s">
        <v>10</v>
      </c>
      <c r="AU71" s="568">
        <v>2</v>
      </c>
      <c r="AV71" s="569"/>
      <c r="AW71" s="570"/>
      <c r="AX71" s="571"/>
      <c r="AY71" s="31"/>
      <c r="AZ71" s="571"/>
      <c r="BA71" s="571"/>
      <c r="BB71" s="74"/>
      <c r="BC71" s="31"/>
      <c r="BD71" s="74"/>
      <c r="BE71" s="74"/>
      <c r="BF71" s="2"/>
      <c r="BG71" s="2"/>
    </row>
    <row r="72" spans="1:59" ht="13.5" thickBot="1">
      <c r="A72" s="448" t="s">
        <v>56</v>
      </c>
      <c r="B72" s="449"/>
      <c r="C72" s="450"/>
      <c r="D72" s="451" t="s">
        <v>23</v>
      </c>
      <c r="E72" s="452"/>
      <c r="F72" s="452"/>
      <c r="G72" s="452"/>
      <c r="H72" s="453"/>
      <c r="I72" s="454" t="s">
        <v>171</v>
      </c>
      <c r="J72" s="584"/>
      <c r="K72" s="584"/>
      <c r="L72" s="584"/>
      <c r="M72" s="584"/>
      <c r="N72" s="584"/>
      <c r="O72" s="584"/>
      <c r="P72" s="584"/>
      <c r="Q72" s="584"/>
      <c r="R72" s="584"/>
      <c r="S72" s="584"/>
      <c r="T72" s="584"/>
      <c r="U72" s="584"/>
      <c r="V72" s="584"/>
      <c r="W72" s="585"/>
      <c r="X72" s="32" t="s">
        <v>10</v>
      </c>
      <c r="Y72" s="451" t="s">
        <v>82</v>
      </c>
      <c r="Z72" s="452"/>
      <c r="AA72" s="452"/>
      <c r="AB72" s="452"/>
      <c r="AC72" s="453"/>
      <c r="AD72" s="225" t="s">
        <v>138</v>
      </c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2"/>
      <c r="AR72" s="581">
        <v>6</v>
      </c>
      <c r="AS72" s="582"/>
      <c r="AT72" s="33" t="s">
        <v>10</v>
      </c>
      <c r="AU72" s="582">
        <v>3</v>
      </c>
      <c r="AV72" s="583"/>
      <c r="AW72" s="570"/>
      <c r="AX72" s="571"/>
      <c r="AY72" s="31"/>
      <c r="AZ72" s="571"/>
      <c r="BA72" s="571"/>
      <c r="BB72" s="74"/>
      <c r="BC72" s="31"/>
      <c r="BD72" s="74"/>
      <c r="BE72" s="74"/>
      <c r="BF72" s="2"/>
      <c r="BG72" s="2"/>
    </row>
    <row r="73" ht="14.25" thickBot="1" thickTop="1"/>
    <row r="74" spans="1:53" s="2" customFormat="1" ht="20.25" thickBot="1" thickTop="1">
      <c r="A74" s="24" t="s">
        <v>39</v>
      </c>
      <c r="AR74" s="232" t="s">
        <v>13</v>
      </c>
      <c r="AS74" s="233"/>
      <c r="AT74" s="233"/>
      <c r="AU74" s="233"/>
      <c r="AV74" s="234"/>
      <c r="AW74" s="232" t="s">
        <v>14</v>
      </c>
      <c r="AX74" s="233"/>
      <c r="AY74" s="233"/>
      <c r="AZ74" s="233"/>
      <c r="BA74" s="234"/>
    </row>
    <row r="75" spans="1:53" s="2" customFormat="1" ht="13.5" thickTop="1">
      <c r="A75" s="463" t="s">
        <v>41</v>
      </c>
      <c r="B75" s="464"/>
      <c r="C75" s="465"/>
      <c r="D75" s="466" t="s">
        <v>57</v>
      </c>
      <c r="E75" s="467"/>
      <c r="F75" s="467"/>
      <c r="G75" s="467"/>
      <c r="H75" s="468"/>
      <c r="I75" s="469" t="s">
        <v>168</v>
      </c>
      <c r="J75" s="470"/>
      <c r="K75" s="470"/>
      <c r="L75" s="470"/>
      <c r="M75" s="470"/>
      <c r="N75" s="470"/>
      <c r="O75" s="470"/>
      <c r="P75" s="470"/>
      <c r="Q75" s="470"/>
      <c r="R75" s="470"/>
      <c r="S75" s="470"/>
      <c r="T75" s="470"/>
      <c r="U75" s="470"/>
      <c r="V75" s="470"/>
      <c r="W75" s="471"/>
      <c r="X75" s="28" t="s">
        <v>10</v>
      </c>
      <c r="Y75" s="466" t="s">
        <v>58</v>
      </c>
      <c r="Z75" s="467"/>
      <c r="AA75" s="467"/>
      <c r="AB75" s="467"/>
      <c r="AC75" s="468"/>
      <c r="AD75" s="469" t="s">
        <v>187</v>
      </c>
      <c r="AE75" s="472"/>
      <c r="AF75" s="472"/>
      <c r="AG75" s="472"/>
      <c r="AH75" s="472"/>
      <c r="AI75" s="472"/>
      <c r="AJ75" s="472"/>
      <c r="AK75" s="472"/>
      <c r="AL75" s="472"/>
      <c r="AM75" s="472"/>
      <c r="AN75" s="472"/>
      <c r="AO75" s="472"/>
      <c r="AP75" s="472"/>
      <c r="AQ75" s="473"/>
      <c r="AR75" s="474">
        <v>4</v>
      </c>
      <c r="AS75" s="242"/>
      <c r="AT75" s="29" t="s">
        <v>10</v>
      </c>
      <c r="AU75" s="242">
        <v>3</v>
      </c>
      <c r="AV75" s="243"/>
      <c r="AW75" s="460" t="s">
        <v>183</v>
      </c>
      <c r="AX75" s="461"/>
      <c r="AY75" s="13" t="s">
        <v>10</v>
      </c>
      <c r="AZ75" s="461" t="s">
        <v>183</v>
      </c>
      <c r="BA75" s="462"/>
    </row>
    <row r="76" spans="1:53" s="2" customFormat="1" ht="13.5" thickBot="1">
      <c r="A76" s="448" t="s">
        <v>42</v>
      </c>
      <c r="B76" s="449"/>
      <c r="C76" s="450"/>
      <c r="D76" s="451" t="s">
        <v>59</v>
      </c>
      <c r="E76" s="452"/>
      <c r="F76" s="452"/>
      <c r="G76" s="452"/>
      <c r="H76" s="453"/>
      <c r="I76" s="454" t="s">
        <v>117</v>
      </c>
      <c r="J76" s="455"/>
      <c r="K76" s="455"/>
      <c r="L76" s="455"/>
      <c r="M76" s="455"/>
      <c r="N76" s="455"/>
      <c r="O76" s="455"/>
      <c r="P76" s="455"/>
      <c r="Q76" s="455"/>
      <c r="R76" s="455"/>
      <c r="S76" s="455"/>
      <c r="T76" s="455"/>
      <c r="U76" s="455"/>
      <c r="V76" s="455"/>
      <c r="W76" s="456"/>
      <c r="X76" s="32" t="s">
        <v>10</v>
      </c>
      <c r="Y76" s="451" t="s">
        <v>60</v>
      </c>
      <c r="Z76" s="452"/>
      <c r="AA76" s="452"/>
      <c r="AB76" s="452"/>
      <c r="AC76" s="453"/>
      <c r="AD76" s="454" t="s">
        <v>116</v>
      </c>
      <c r="AE76" s="455"/>
      <c r="AF76" s="455"/>
      <c r="AG76" s="455"/>
      <c r="AH76" s="455"/>
      <c r="AI76" s="455"/>
      <c r="AJ76" s="455"/>
      <c r="AK76" s="455"/>
      <c r="AL76" s="455"/>
      <c r="AM76" s="455"/>
      <c r="AN76" s="455"/>
      <c r="AO76" s="455"/>
      <c r="AP76" s="455"/>
      <c r="AQ76" s="457"/>
      <c r="AR76" s="447">
        <v>2</v>
      </c>
      <c r="AS76" s="230"/>
      <c r="AT76" s="33" t="s">
        <v>10</v>
      </c>
      <c r="AU76" s="230">
        <v>6</v>
      </c>
      <c r="AV76" s="231"/>
      <c r="AW76" s="447" t="s">
        <v>183</v>
      </c>
      <c r="AX76" s="230"/>
      <c r="AY76" s="34" t="s">
        <v>10</v>
      </c>
      <c r="AZ76" s="230" t="s">
        <v>183</v>
      </c>
      <c r="BA76" s="231"/>
    </row>
    <row r="77" ht="13.5" thickTop="1"/>
    <row r="78" ht="13.5" thickBot="1"/>
    <row r="79" spans="1:53" ht="20.25" thickBot="1" thickTop="1">
      <c r="A79" s="1" t="s">
        <v>40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32" t="s">
        <v>13</v>
      </c>
      <c r="AS79" s="233"/>
      <c r="AT79" s="233"/>
      <c r="AU79" s="233"/>
      <c r="AV79" s="234"/>
      <c r="AW79" s="232" t="s">
        <v>14</v>
      </c>
      <c r="AX79" s="233"/>
      <c r="AY79" s="233"/>
      <c r="AZ79" s="233"/>
      <c r="BA79" s="234"/>
    </row>
    <row r="80" spans="1:53" ht="14.25" thickBot="1" thickTop="1">
      <c r="A80" s="429" t="s">
        <v>43</v>
      </c>
      <c r="B80" s="399"/>
      <c r="C80" s="400"/>
      <c r="D80" s="430" t="s">
        <v>61</v>
      </c>
      <c r="E80" s="431"/>
      <c r="F80" s="431"/>
      <c r="G80" s="431"/>
      <c r="H80" s="432"/>
      <c r="I80" s="433" t="s">
        <v>168</v>
      </c>
      <c r="J80" s="434"/>
      <c r="K80" s="434"/>
      <c r="L80" s="434"/>
      <c r="M80" s="434"/>
      <c r="N80" s="434"/>
      <c r="O80" s="434"/>
      <c r="P80" s="434"/>
      <c r="Q80" s="434"/>
      <c r="R80" s="434"/>
      <c r="S80" s="434"/>
      <c r="T80" s="434"/>
      <c r="U80" s="434"/>
      <c r="V80" s="434"/>
      <c r="W80" s="435"/>
      <c r="X80" s="35" t="s">
        <v>10</v>
      </c>
      <c r="Y80" s="430" t="s">
        <v>62</v>
      </c>
      <c r="Z80" s="431"/>
      <c r="AA80" s="431"/>
      <c r="AB80" s="431"/>
      <c r="AC80" s="432"/>
      <c r="AD80" s="758" t="s">
        <v>116</v>
      </c>
      <c r="AE80" s="434"/>
      <c r="AF80" s="434"/>
      <c r="AG80" s="434"/>
      <c r="AH80" s="434"/>
      <c r="AI80" s="434"/>
      <c r="AJ80" s="434"/>
      <c r="AK80" s="434"/>
      <c r="AL80" s="434"/>
      <c r="AM80" s="434"/>
      <c r="AN80" s="434"/>
      <c r="AO80" s="434"/>
      <c r="AP80" s="434"/>
      <c r="AQ80" s="436"/>
      <c r="AR80" s="437">
        <v>4</v>
      </c>
      <c r="AS80" s="244"/>
      <c r="AT80" s="36" t="s">
        <v>10</v>
      </c>
      <c r="AU80" s="244">
        <v>2</v>
      </c>
      <c r="AV80" s="245"/>
      <c r="AW80" s="438" t="s">
        <v>183</v>
      </c>
      <c r="AX80" s="235"/>
      <c r="AY80" s="33" t="s">
        <v>10</v>
      </c>
      <c r="AZ80" s="235" t="s">
        <v>183</v>
      </c>
      <c r="BA80" s="236"/>
    </row>
    <row r="81" ht="13.5" thickTop="1"/>
  </sheetData>
  <sheetProtection/>
  <mergeCells count="981">
    <mergeCell ref="AR79:AV79"/>
    <mergeCell ref="AW79:BA79"/>
    <mergeCell ref="AZ80:BA80"/>
    <mergeCell ref="AU80:AV80"/>
    <mergeCell ref="AW80:AX80"/>
    <mergeCell ref="A80:C80"/>
    <mergeCell ref="D80:H80"/>
    <mergeCell ref="I80:W80"/>
    <mergeCell ref="Y80:AC80"/>
    <mergeCell ref="AD80:AQ80"/>
    <mergeCell ref="AR80:AS80"/>
    <mergeCell ref="A76:C76"/>
    <mergeCell ref="D76:H76"/>
    <mergeCell ref="I76:W76"/>
    <mergeCell ref="Y76:AC76"/>
    <mergeCell ref="A59:C59"/>
    <mergeCell ref="D59:H59"/>
    <mergeCell ref="I59:W59"/>
    <mergeCell ref="Y59:AC59"/>
    <mergeCell ref="D70:H70"/>
    <mergeCell ref="AR59:AS59"/>
    <mergeCell ref="AU59:AV59"/>
    <mergeCell ref="AW59:AX59"/>
    <mergeCell ref="AZ59:BA59"/>
    <mergeCell ref="AR60:AS60"/>
    <mergeCell ref="I69:W69"/>
    <mergeCell ref="Y69:AC69"/>
    <mergeCell ref="AR69:AS69"/>
    <mergeCell ref="AU69:AV69"/>
    <mergeCell ref="AW68:BA68"/>
    <mergeCell ref="I70:W70"/>
    <mergeCell ref="AZ70:BA70"/>
    <mergeCell ref="AR75:AS75"/>
    <mergeCell ref="AU75:AV75"/>
    <mergeCell ref="AD75:AQ75"/>
    <mergeCell ref="AR72:AS72"/>
    <mergeCell ref="AU72:AV72"/>
    <mergeCell ref="AW74:BA74"/>
    <mergeCell ref="AZ75:BA75"/>
    <mergeCell ref="Y72:AC72"/>
    <mergeCell ref="AU76:AV76"/>
    <mergeCell ref="AR76:AS76"/>
    <mergeCell ref="AW69:AX69"/>
    <mergeCell ref="AZ69:BA69"/>
    <mergeCell ref="AR70:AS70"/>
    <mergeCell ref="AZ72:BA72"/>
    <mergeCell ref="AZ76:BA76"/>
    <mergeCell ref="AU70:AV70"/>
    <mergeCell ref="AW70:AX70"/>
    <mergeCell ref="AR74:AV74"/>
    <mergeCell ref="AR71:AS71"/>
    <mergeCell ref="AU71:AV71"/>
    <mergeCell ref="AW72:AX72"/>
    <mergeCell ref="AW75:AX75"/>
    <mergeCell ref="AZ71:BA71"/>
    <mergeCell ref="AW71:AX71"/>
    <mergeCell ref="AW76:AX76"/>
    <mergeCell ref="Y70:AC70"/>
    <mergeCell ref="AD76:AQ76"/>
    <mergeCell ref="A75:C75"/>
    <mergeCell ref="D75:H75"/>
    <mergeCell ref="I75:W75"/>
    <mergeCell ref="Y75:AC75"/>
    <mergeCell ref="D71:H71"/>
    <mergeCell ref="I71:W71"/>
    <mergeCell ref="Y71:AC71"/>
    <mergeCell ref="A72:C72"/>
    <mergeCell ref="D72:H72"/>
    <mergeCell ref="I72:W72"/>
    <mergeCell ref="D60:H60"/>
    <mergeCell ref="I60:W60"/>
    <mergeCell ref="Y60:AC60"/>
    <mergeCell ref="A61:C61"/>
    <mergeCell ref="D61:H61"/>
    <mergeCell ref="I61:W61"/>
    <mergeCell ref="Y61:AC61"/>
    <mergeCell ref="A70:C70"/>
    <mergeCell ref="A64:C64"/>
    <mergeCell ref="AR68:AV68"/>
    <mergeCell ref="A71:C71"/>
    <mergeCell ref="AD62:AQ62"/>
    <mergeCell ref="AR62:AS62"/>
    <mergeCell ref="AU62:AV62"/>
    <mergeCell ref="I63:W63"/>
    <mergeCell ref="Y63:AC63"/>
    <mergeCell ref="AD63:AQ63"/>
    <mergeCell ref="A69:C69"/>
    <mergeCell ref="D69:H69"/>
    <mergeCell ref="S54:T54"/>
    <mergeCell ref="A63:C63"/>
    <mergeCell ref="D63:H63"/>
    <mergeCell ref="AR58:AV58"/>
    <mergeCell ref="D64:H64"/>
    <mergeCell ref="I64:W64"/>
    <mergeCell ref="Y64:AC64"/>
    <mergeCell ref="A60:C60"/>
    <mergeCell ref="AU63:AV63"/>
    <mergeCell ref="AW63:AX63"/>
    <mergeCell ref="A62:C62"/>
    <mergeCell ref="D62:H62"/>
    <mergeCell ref="I62:W62"/>
    <mergeCell ref="Y62:AC62"/>
    <mergeCell ref="AR63:AS63"/>
    <mergeCell ref="AW61:AX61"/>
    <mergeCell ref="AQ54:AR54"/>
    <mergeCell ref="AW62:AX62"/>
    <mergeCell ref="AD59:AQ59"/>
    <mergeCell ref="AD60:AQ60"/>
    <mergeCell ref="AU60:AV60"/>
    <mergeCell ref="AW60:AX60"/>
    <mergeCell ref="AU61:AV61"/>
    <mergeCell ref="AR61:AS61"/>
    <mergeCell ref="AD61:AQ61"/>
    <mergeCell ref="AW64:AX64"/>
    <mergeCell ref="AZ64:BA64"/>
    <mergeCell ref="BG54:BH54"/>
    <mergeCell ref="AZ63:BA63"/>
    <mergeCell ref="AZ60:BA60"/>
    <mergeCell ref="AZ61:BA61"/>
    <mergeCell ref="BA54:BB54"/>
    <mergeCell ref="BE54:BF54"/>
    <mergeCell ref="AZ62:BA62"/>
    <mergeCell ref="AW58:BA58"/>
    <mergeCell ref="AD64:AQ64"/>
    <mergeCell ref="AR64:AS64"/>
    <mergeCell ref="AU64:AV64"/>
    <mergeCell ref="BO54:BP54"/>
    <mergeCell ref="BM54:BN54"/>
    <mergeCell ref="AS54:AT54"/>
    <mergeCell ref="AU54:AV54"/>
    <mergeCell ref="AW54:AX54"/>
    <mergeCell ref="AY54:AZ54"/>
    <mergeCell ref="BI54:BJ54"/>
    <mergeCell ref="BK54:BL54"/>
    <mergeCell ref="BC54:BD54"/>
    <mergeCell ref="AE54:AF54"/>
    <mergeCell ref="AG54:AH54"/>
    <mergeCell ref="AI54:AJ54"/>
    <mergeCell ref="AK54:AL54"/>
    <mergeCell ref="AM54:AN54"/>
    <mergeCell ref="AO54:AP54"/>
    <mergeCell ref="U54:V54"/>
    <mergeCell ref="W54:X54"/>
    <mergeCell ref="Y54:Z54"/>
    <mergeCell ref="AA54:AB54"/>
    <mergeCell ref="AC54:AD54"/>
    <mergeCell ref="AM53:AN53"/>
    <mergeCell ref="AA53:AB53"/>
    <mergeCell ref="AC53:AD53"/>
    <mergeCell ref="AE53:AF53"/>
    <mergeCell ref="AG53:AH53"/>
    <mergeCell ref="BM53:BN53"/>
    <mergeCell ref="BO53:BP53"/>
    <mergeCell ref="BI53:BJ53"/>
    <mergeCell ref="BK53:BL53"/>
    <mergeCell ref="BG53:BH53"/>
    <mergeCell ref="BG52:BH52"/>
    <mergeCell ref="BI52:BJ52"/>
    <mergeCell ref="BK52:BL52"/>
    <mergeCell ref="BM52:BN52"/>
    <mergeCell ref="AW53:AX53"/>
    <mergeCell ref="AY53:AZ53"/>
    <mergeCell ref="BA53:BB53"/>
    <mergeCell ref="BE52:BF52"/>
    <mergeCell ref="BC52:BD52"/>
    <mergeCell ref="BC53:BD53"/>
    <mergeCell ref="BE53:BF53"/>
    <mergeCell ref="AY52:AZ52"/>
    <mergeCell ref="AW52:AX52"/>
    <mergeCell ref="AI53:AJ53"/>
    <mergeCell ref="AK53:AL53"/>
    <mergeCell ref="AU52:AV52"/>
    <mergeCell ref="AS53:AT53"/>
    <mergeCell ref="AU53:AV53"/>
    <mergeCell ref="AQ53:AR53"/>
    <mergeCell ref="AQ52:AR52"/>
    <mergeCell ref="AI52:AJ52"/>
    <mergeCell ref="AK52:AL52"/>
    <mergeCell ref="AO52:AP52"/>
    <mergeCell ref="B53:R53"/>
    <mergeCell ref="S53:T53"/>
    <mergeCell ref="U53:V53"/>
    <mergeCell ref="W53:X53"/>
    <mergeCell ref="Y53:Z53"/>
    <mergeCell ref="AS52:AT52"/>
    <mergeCell ref="AE52:AF52"/>
    <mergeCell ref="AG52:AH52"/>
    <mergeCell ref="AO53:AP53"/>
    <mergeCell ref="AM52:AN52"/>
    <mergeCell ref="AA52:AB52"/>
    <mergeCell ref="BC51:BD51"/>
    <mergeCell ref="BO51:BP51"/>
    <mergeCell ref="AU51:AV51"/>
    <mergeCell ref="AW51:AX51"/>
    <mergeCell ref="AQ51:AR51"/>
    <mergeCell ref="BG51:BH51"/>
    <mergeCell ref="AY51:AZ51"/>
    <mergeCell ref="BK51:BL51"/>
    <mergeCell ref="BO52:BP52"/>
    <mergeCell ref="AC51:AD51"/>
    <mergeCell ref="BM51:BN51"/>
    <mergeCell ref="BI51:BJ51"/>
    <mergeCell ref="BE51:BF51"/>
    <mergeCell ref="BA51:BB51"/>
    <mergeCell ref="B52:R52"/>
    <mergeCell ref="S52:T52"/>
    <mergeCell ref="U52:V52"/>
    <mergeCell ref="W52:X52"/>
    <mergeCell ref="Y52:Z52"/>
    <mergeCell ref="AS50:AT50"/>
    <mergeCell ref="AU50:AV50"/>
    <mergeCell ref="AW50:AX50"/>
    <mergeCell ref="AY50:AZ50"/>
    <mergeCell ref="BA50:BB50"/>
    <mergeCell ref="AC52:AD52"/>
    <mergeCell ref="BA52:BB52"/>
    <mergeCell ref="AG51:AH51"/>
    <mergeCell ref="AI51:AJ51"/>
    <mergeCell ref="AK51:AL51"/>
    <mergeCell ref="AA50:AB50"/>
    <mergeCell ref="AI50:AJ50"/>
    <mergeCell ref="AS51:AT51"/>
    <mergeCell ref="AM51:AN51"/>
    <mergeCell ref="AO51:AP51"/>
    <mergeCell ref="AO50:AP50"/>
    <mergeCell ref="AE51:AF51"/>
    <mergeCell ref="AE50:AF50"/>
    <mergeCell ref="AG50:AH50"/>
    <mergeCell ref="AC50:AD50"/>
    <mergeCell ref="B51:R51"/>
    <mergeCell ref="S51:T51"/>
    <mergeCell ref="U51:V51"/>
    <mergeCell ref="W51:X51"/>
    <mergeCell ref="Y51:Z51"/>
    <mergeCell ref="AA51:AB51"/>
    <mergeCell ref="BK50:BL50"/>
    <mergeCell ref="BM50:BN50"/>
    <mergeCell ref="BO50:BP50"/>
    <mergeCell ref="BE50:BF50"/>
    <mergeCell ref="AK50:AL50"/>
    <mergeCell ref="AM50:AN50"/>
    <mergeCell ref="BC50:BD50"/>
    <mergeCell ref="BG50:BH50"/>
    <mergeCell ref="BI50:BJ50"/>
    <mergeCell ref="AQ50:AR50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BI49:BJ49"/>
    <mergeCell ref="BK49:BL49"/>
    <mergeCell ref="BM49:BN49"/>
    <mergeCell ref="BO49:BP49"/>
    <mergeCell ref="B50:R50"/>
    <mergeCell ref="S50:T50"/>
    <mergeCell ref="U50:V50"/>
    <mergeCell ref="W50:X50"/>
    <mergeCell ref="Y50:Z50"/>
    <mergeCell ref="BA48:BB48"/>
    <mergeCell ref="BK48:BL48"/>
    <mergeCell ref="BC48:BD48"/>
    <mergeCell ref="BE48:BF48"/>
    <mergeCell ref="BG48:BH48"/>
    <mergeCell ref="BI48:BJ48"/>
    <mergeCell ref="W49:X49"/>
    <mergeCell ref="Y49:Z49"/>
    <mergeCell ref="AA49:AB49"/>
    <mergeCell ref="AC49:AD49"/>
    <mergeCell ref="AE49:AF49"/>
    <mergeCell ref="AG49:AH49"/>
    <mergeCell ref="AO47:AP47"/>
    <mergeCell ref="BA47:BB47"/>
    <mergeCell ref="BO48:BP48"/>
    <mergeCell ref="BM48:BN48"/>
    <mergeCell ref="AQ48:AR48"/>
    <mergeCell ref="AS48:AT48"/>
    <mergeCell ref="AQ47:AR47"/>
    <mergeCell ref="AW48:AX48"/>
    <mergeCell ref="AY48:AZ48"/>
    <mergeCell ref="AY47:AZ47"/>
    <mergeCell ref="BM47:BN47"/>
    <mergeCell ref="BC47:BD47"/>
    <mergeCell ref="BE47:BF47"/>
    <mergeCell ref="BG47:BH47"/>
    <mergeCell ref="BI47:BJ47"/>
    <mergeCell ref="AS47:AT47"/>
    <mergeCell ref="BK47:BL47"/>
    <mergeCell ref="AE47:AF47"/>
    <mergeCell ref="AG47:AH47"/>
    <mergeCell ref="BO47:BP47"/>
    <mergeCell ref="B48:R48"/>
    <mergeCell ref="S48:T48"/>
    <mergeCell ref="U48:V48"/>
    <mergeCell ref="W48:X48"/>
    <mergeCell ref="Y48:Z48"/>
    <mergeCell ref="AA48:AB48"/>
    <mergeCell ref="AC48:AD48"/>
    <mergeCell ref="AU46:AV46"/>
    <mergeCell ref="BM45:BN45"/>
    <mergeCell ref="BO45:BP45"/>
    <mergeCell ref="B47:R47"/>
    <mergeCell ref="S47:T47"/>
    <mergeCell ref="U47:V47"/>
    <mergeCell ref="W47:X47"/>
    <mergeCell ref="Y47:Z47"/>
    <mergeCell ref="AA47:AB47"/>
    <mergeCell ref="AC47:AD47"/>
    <mergeCell ref="AW46:AX46"/>
    <mergeCell ref="BO46:BP46"/>
    <mergeCell ref="AS46:AT46"/>
    <mergeCell ref="AY46:AZ46"/>
    <mergeCell ref="BK46:BL46"/>
    <mergeCell ref="BM46:BN46"/>
    <mergeCell ref="BA46:BB46"/>
    <mergeCell ref="BC46:BD46"/>
    <mergeCell ref="BE46:BF46"/>
    <mergeCell ref="BG46:BH46"/>
    <mergeCell ref="AG46:AH46"/>
    <mergeCell ref="AI46:AJ46"/>
    <mergeCell ref="AK46:AL46"/>
    <mergeCell ref="AM46:AN46"/>
    <mergeCell ref="AO46:AP46"/>
    <mergeCell ref="AQ46:AR46"/>
    <mergeCell ref="BM44:BN44"/>
    <mergeCell ref="BO44:BP44"/>
    <mergeCell ref="BA44:BB44"/>
    <mergeCell ref="BC44:BD44"/>
    <mergeCell ref="BI46:BJ46"/>
    <mergeCell ref="BI44:BJ44"/>
    <mergeCell ref="BK44:BL44"/>
    <mergeCell ref="BE45:BF45"/>
    <mergeCell ref="BG45:BH45"/>
    <mergeCell ref="AY45:AZ45"/>
    <mergeCell ref="AU45:AV45"/>
    <mergeCell ref="AW45:AX45"/>
    <mergeCell ref="BA45:BB45"/>
    <mergeCell ref="BC45:BD45"/>
    <mergeCell ref="BI45:BJ45"/>
    <mergeCell ref="AQ45:AR45"/>
    <mergeCell ref="AO44:AP44"/>
    <mergeCell ref="AQ44:AR44"/>
    <mergeCell ref="AS44:AT44"/>
    <mergeCell ref="BE44:BF44"/>
    <mergeCell ref="BG44:BH44"/>
    <mergeCell ref="AU44:AV44"/>
    <mergeCell ref="AW44:AX44"/>
    <mergeCell ref="AY44:AZ44"/>
    <mergeCell ref="AS45:AT45"/>
    <mergeCell ref="A44:R44"/>
    <mergeCell ref="S44:T44"/>
    <mergeCell ref="U44:V44"/>
    <mergeCell ref="W44:X44"/>
    <mergeCell ref="BK45:BL45"/>
    <mergeCell ref="AG45:AH45"/>
    <mergeCell ref="AI45:AJ45"/>
    <mergeCell ref="AK45:AL45"/>
    <mergeCell ref="AM45:AN45"/>
    <mergeCell ref="AO45:AP45"/>
    <mergeCell ref="AC45:AD45"/>
    <mergeCell ref="AE45:AF45"/>
    <mergeCell ref="AM44:AN44"/>
    <mergeCell ref="AE44:AF44"/>
    <mergeCell ref="AG44:AH44"/>
    <mergeCell ref="Y44:Z44"/>
    <mergeCell ref="AA44:AB44"/>
    <mergeCell ref="AI44:AJ44"/>
    <mergeCell ref="AK44:AL44"/>
    <mergeCell ref="AC44:AD44"/>
    <mergeCell ref="B45:R45"/>
    <mergeCell ref="S45:T45"/>
    <mergeCell ref="U45:V45"/>
    <mergeCell ref="W45:X45"/>
    <mergeCell ref="Y45:Z45"/>
    <mergeCell ref="AA45:AB45"/>
    <mergeCell ref="BL42:BM42"/>
    <mergeCell ref="BN42:BO42"/>
    <mergeCell ref="AM41:AN41"/>
    <mergeCell ref="AP41:AQ41"/>
    <mergeCell ref="AR41:AS41"/>
    <mergeCell ref="AU41:AV41"/>
    <mergeCell ref="BL41:BM41"/>
    <mergeCell ref="BN41:BO41"/>
    <mergeCell ref="BP41:BQ41"/>
    <mergeCell ref="BE41:BF41"/>
    <mergeCell ref="S43:AD43"/>
    <mergeCell ref="AW41:AX41"/>
    <mergeCell ref="AZ41:BA41"/>
    <mergeCell ref="BB41:BC41"/>
    <mergeCell ref="AH41:AI41"/>
    <mergeCell ref="AK41:AL41"/>
    <mergeCell ref="BB42:BF42"/>
    <mergeCell ref="BG42:BK42"/>
    <mergeCell ref="AP40:AQ40"/>
    <mergeCell ref="AR40:AS40"/>
    <mergeCell ref="AU40:AV40"/>
    <mergeCell ref="B40:R40"/>
    <mergeCell ref="S40:T40"/>
    <mergeCell ref="V40:W40"/>
    <mergeCell ref="AF40:AG40"/>
    <mergeCell ref="AH40:AI40"/>
    <mergeCell ref="AK40:AL40"/>
    <mergeCell ref="AC41:AD41"/>
    <mergeCell ref="AF41:AG41"/>
    <mergeCell ref="AM40:AN40"/>
    <mergeCell ref="B41:R41"/>
    <mergeCell ref="S41:T41"/>
    <mergeCell ref="V41:W41"/>
    <mergeCell ref="X41:Y41"/>
    <mergeCell ref="AA41:AB41"/>
    <mergeCell ref="AC40:AD40"/>
    <mergeCell ref="BP39:BQ39"/>
    <mergeCell ref="BL40:BM40"/>
    <mergeCell ref="BN40:BO40"/>
    <mergeCell ref="BG40:BH40"/>
    <mergeCell ref="BJ40:BK40"/>
    <mergeCell ref="BP40:BQ40"/>
    <mergeCell ref="BL38:BM38"/>
    <mergeCell ref="BN38:BO38"/>
    <mergeCell ref="BG39:BH39"/>
    <mergeCell ref="BJ39:BK39"/>
    <mergeCell ref="BL39:BM39"/>
    <mergeCell ref="BN39:BO39"/>
    <mergeCell ref="AM38:AN38"/>
    <mergeCell ref="AP38:AQ38"/>
    <mergeCell ref="AW38:AX38"/>
    <mergeCell ref="AZ38:BA38"/>
    <mergeCell ref="BG38:BH38"/>
    <mergeCell ref="BJ38:BK38"/>
    <mergeCell ref="BE38:BF38"/>
    <mergeCell ref="BP38:BQ38"/>
    <mergeCell ref="B39:R39"/>
    <mergeCell ref="S39:T39"/>
    <mergeCell ref="V39:W39"/>
    <mergeCell ref="X39:Y39"/>
    <mergeCell ref="AA39:AB39"/>
    <mergeCell ref="AC39:AD39"/>
    <mergeCell ref="AF39:AG39"/>
    <mergeCell ref="AH39:AI39"/>
    <mergeCell ref="AK39:AL39"/>
    <mergeCell ref="AM39:AN39"/>
    <mergeCell ref="AP39:AQ39"/>
    <mergeCell ref="AR39:AS39"/>
    <mergeCell ref="AU39:AV39"/>
    <mergeCell ref="BB39:BC39"/>
    <mergeCell ref="BE39:BF39"/>
    <mergeCell ref="B38:R38"/>
    <mergeCell ref="S38:T38"/>
    <mergeCell ref="V38:W38"/>
    <mergeCell ref="X38:Y38"/>
    <mergeCell ref="AA38:AB38"/>
    <mergeCell ref="AC38:AD38"/>
    <mergeCell ref="AF38:AG38"/>
    <mergeCell ref="AH38:AI38"/>
    <mergeCell ref="AK38:AL38"/>
    <mergeCell ref="BE29:BF29"/>
    <mergeCell ref="BG29:BH29"/>
    <mergeCell ref="BN33:BO33"/>
    <mergeCell ref="BE33:BF33"/>
    <mergeCell ref="BG33:BH33"/>
    <mergeCell ref="BJ33:BK33"/>
    <mergeCell ref="AW33:AX33"/>
    <mergeCell ref="AA33:AB33"/>
    <mergeCell ref="AC33:AD33"/>
    <mergeCell ref="AS28:AT28"/>
    <mergeCell ref="AR33:AS33"/>
    <mergeCell ref="AI28:AJ28"/>
    <mergeCell ref="AO29:AP29"/>
    <mergeCell ref="AA28:AB28"/>
    <mergeCell ref="AC28:AD28"/>
    <mergeCell ref="AW26:AX26"/>
    <mergeCell ref="BG26:BH26"/>
    <mergeCell ref="AA26:AB26"/>
    <mergeCell ref="B27:R27"/>
    <mergeCell ref="B28:R28"/>
    <mergeCell ref="BP32:BQ32"/>
    <mergeCell ref="BI27:BJ27"/>
    <mergeCell ref="BG27:BH27"/>
    <mergeCell ref="BG28:BH28"/>
    <mergeCell ref="BE27:BF27"/>
    <mergeCell ref="AG23:AH23"/>
    <mergeCell ref="AI23:AJ23"/>
    <mergeCell ref="AK23:AL23"/>
    <mergeCell ref="BC26:BD26"/>
    <mergeCell ref="BE26:BF26"/>
    <mergeCell ref="AY26:AZ26"/>
    <mergeCell ref="AO26:AP26"/>
    <mergeCell ref="AQ26:AR26"/>
    <mergeCell ref="AS26:AT26"/>
    <mergeCell ref="AU26:AV26"/>
    <mergeCell ref="BE23:BF23"/>
    <mergeCell ref="B25:R25"/>
    <mergeCell ref="B26:R26"/>
    <mergeCell ref="BG23:BH23"/>
    <mergeCell ref="BI23:BJ23"/>
    <mergeCell ref="AM23:AN23"/>
    <mergeCell ref="AO23:AP23"/>
    <mergeCell ref="AQ23:AR23"/>
    <mergeCell ref="AS23:AT23"/>
    <mergeCell ref="AA23:AB23"/>
    <mergeCell ref="AY22:AZ22"/>
    <mergeCell ref="AU23:AV23"/>
    <mergeCell ref="AW23:AX23"/>
    <mergeCell ref="AY23:AZ23"/>
    <mergeCell ref="BA23:BB23"/>
    <mergeCell ref="BC23:BD23"/>
    <mergeCell ref="BG22:BH22"/>
    <mergeCell ref="BI22:BJ22"/>
    <mergeCell ref="B23:R23"/>
    <mergeCell ref="S23:T23"/>
    <mergeCell ref="U23:V23"/>
    <mergeCell ref="W23:X23"/>
    <mergeCell ref="Y23:Z23"/>
    <mergeCell ref="BA22:BB22"/>
    <mergeCell ref="AO22:AP22"/>
    <mergeCell ref="BC22:BD22"/>
    <mergeCell ref="AM22:AN22"/>
    <mergeCell ref="AQ22:AR22"/>
    <mergeCell ref="BE22:BF22"/>
    <mergeCell ref="AI22:AJ22"/>
    <mergeCell ref="AK22:AL22"/>
    <mergeCell ref="AQ21:AR21"/>
    <mergeCell ref="AI21:AJ21"/>
    <mergeCell ref="AS22:AT22"/>
    <mergeCell ref="AU22:AV22"/>
    <mergeCell ref="AW22:AX22"/>
    <mergeCell ref="B21:R21"/>
    <mergeCell ref="S21:T21"/>
    <mergeCell ref="Y21:Z21"/>
    <mergeCell ref="AA21:AB21"/>
    <mergeCell ref="U21:V21"/>
    <mergeCell ref="W21:X21"/>
    <mergeCell ref="AE20:AF20"/>
    <mergeCell ref="AG20:AH20"/>
    <mergeCell ref="A20:R20"/>
    <mergeCell ref="S20:T20"/>
    <mergeCell ref="Y20:Z20"/>
    <mergeCell ref="AA20:AB20"/>
    <mergeCell ref="AC20:AD20"/>
    <mergeCell ref="U20:V20"/>
    <mergeCell ref="W20:X20"/>
    <mergeCell ref="S15:T15"/>
    <mergeCell ref="V15:W15"/>
    <mergeCell ref="X15:Y15"/>
    <mergeCell ref="AF15:AG15"/>
    <mergeCell ref="AF17:AG17"/>
    <mergeCell ref="AH17:AI17"/>
    <mergeCell ref="S17:T17"/>
    <mergeCell ref="V17:W17"/>
    <mergeCell ref="X17:Y17"/>
    <mergeCell ref="AF16:AG16"/>
    <mergeCell ref="AH16:AI16"/>
    <mergeCell ref="V16:W16"/>
    <mergeCell ref="X16:Y16"/>
    <mergeCell ref="AA17:AB17"/>
    <mergeCell ref="AC17:AD17"/>
    <mergeCell ref="AA16:AB16"/>
    <mergeCell ref="AC16:AD16"/>
    <mergeCell ref="AM13:AN13"/>
    <mergeCell ref="AK14:AL14"/>
    <mergeCell ref="AF14:AG14"/>
    <mergeCell ref="AH14:AI14"/>
    <mergeCell ref="AH15:AI15"/>
    <mergeCell ref="AK15:AL15"/>
    <mergeCell ref="AM15:AN15"/>
    <mergeCell ref="V14:W14"/>
    <mergeCell ref="X14:Y14"/>
    <mergeCell ref="AA15:AB15"/>
    <mergeCell ref="AC15:AD15"/>
    <mergeCell ref="AA14:AB14"/>
    <mergeCell ref="AC14:AD14"/>
    <mergeCell ref="AM12:AN12"/>
    <mergeCell ref="AA13:AB13"/>
    <mergeCell ref="AC13:AD13"/>
    <mergeCell ref="V12:W12"/>
    <mergeCell ref="X12:Y12"/>
    <mergeCell ref="AA12:AB12"/>
    <mergeCell ref="AH12:AI12"/>
    <mergeCell ref="V13:W13"/>
    <mergeCell ref="X13:Y13"/>
    <mergeCell ref="AF13:AG13"/>
    <mergeCell ref="A9:R9"/>
    <mergeCell ref="AK11:AL11"/>
    <mergeCell ref="AM11:AN11"/>
    <mergeCell ref="AF11:AG11"/>
    <mergeCell ref="AH11:AI11"/>
    <mergeCell ref="AC10:AD10"/>
    <mergeCell ref="AF10:AG10"/>
    <mergeCell ref="AH10:AI10"/>
    <mergeCell ref="AK10:AL10"/>
    <mergeCell ref="B11:R11"/>
    <mergeCell ref="B17:R17"/>
    <mergeCell ref="B22:R22"/>
    <mergeCell ref="S22:T22"/>
    <mergeCell ref="U22:V22"/>
    <mergeCell ref="W22:X22"/>
    <mergeCell ref="AM10:AN10"/>
    <mergeCell ref="S11:T11"/>
    <mergeCell ref="V11:W11"/>
    <mergeCell ref="AC11:AD11"/>
    <mergeCell ref="AK12:AL12"/>
    <mergeCell ref="B37:R37"/>
    <mergeCell ref="B16:R16"/>
    <mergeCell ref="S16:T16"/>
    <mergeCell ref="B15:R15"/>
    <mergeCell ref="S26:T26"/>
    <mergeCell ref="S25:T25"/>
    <mergeCell ref="B24:R24"/>
    <mergeCell ref="S24:T24"/>
    <mergeCell ref="S19:AD19"/>
    <mergeCell ref="AC21:AD21"/>
    <mergeCell ref="AF34:AG34"/>
    <mergeCell ref="B12:R12"/>
    <mergeCell ref="S12:T12"/>
    <mergeCell ref="S37:T37"/>
    <mergeCell ref="A32:R32"/>
    <mergeCell ref="B34:R34"/>
    <mergeCell ref="B13:R13"/>
    <mergeCell ref="S13:T13"/>
    <mergeCell ref="B14:R14"/>
    <mergeCell ref="S14:T14"/>
    <mergeCell ref="U29:V29"/>
    <mergeCell ref="W29:X29"/>
    <mergeCell ref="AC29:AD29"/>
    <mergeCell ref="AI29:AJ29"/>
    <mergeCell ref="AK29:AL29"/>
    <mergeCell ref="AE29:AF29"/>
    <mergeCell ref="Y29:Z29"/>
    <mergeCell ref="AA29:AB29"/>
    <mergeCell ref="AE27:AF27"/>
    <mergeCell ref="AM33:AN33"/>
    <mergeCell ref="AP33:AQ33"/>
    <mergeCell ref="AQ28:AR28"/>
    <mergeCell ref="AF33:AG33"/>
    <mergeCell ref="AH33:AI33"/>
    <mergeCell ref="AG28:AH28"/>
    <mergeCell ref="AG29:AH29"/>
    <mergeCell ref="AK28:AL28"/>
    <mergeCell ref="AE28:AF28"/>
    <mergeCell ref="AG48:AH48"/>
    <mergeCell ref="AU47:AV47"/>
    <mergeCell ref="AW47:AX47"/>
    <mergeCell ref="AK47:AL47"/>
    <mergeCell ref="AO48:AP48"/>
    <mergeCell ref="AI48:AJ48"/>
    <mergeCell ref="AK48:AL48"/>
    <mergeCell ref="AM48:AN48"/>
    <mergeCell ref="AM47:AN47"/>
    <mergeCell ref="AU48:AV48"/>
    <mergeCell ref="AD65:AQ65"/>
    <mergeCell ref="X40:Y40"/>
    <mergeCell ref="AA40:AB40"/>
    <mergeCell ref="Y46:Z46"/>
    <mergeCell ref="AA46:AB46"/>
    <mergeCell ref="AC46:AD46"/>
    <mergeCell ref="AE46:AF46"/>
    <mergeCell ref="W46:X46"/>
    <mergeCell ref="AI47:AJ47"/>
    <mergeCell ref="AE48:AF48"/>
    <mergeCell ref="AS27:AT27"/>
    <mergeCell ref="AU27:AV27"/>
    <mergeCell ref="AW27:AX27"/>
    <mergeCell ref="AY27:AZ27"/>
    <mergeCell ref="AM28:AN28"/>
    <mergeCell ref="AI27:AJ27"/>
    <mergeCell ref="AK27:AL27"/>
    <mergeCell ref="AM27:AN27"/>
    <mergeCell ref="AO27:AP27"/>
    <mergeCell ref="AU28:AV28"/>
    <mergeCell ref="AR65:AS65"/>
    <mergeCell ref="AU65:AV65"/>
    <mergeCell ref="AW65:AX65"/>
    <mergeCell ref="AZ65:BA65"/>
    <mergeCell ref="BA27:BB27"/>
    <mergeCell ref="BC27:BD27"/>
    <mergeCell ref="AQ27:AR27"/>
    <mergeCell ref="BB38:BC38"/>
    <mergeCell ref="AW40:AX40"/>
    <mergeCell ref="AZ40:BA40"/>
    <mergeCell ref="W27:X27"/>
    <mergeCell ref="S36:T36"/>
    <mergeCell ref="B36:R36"/>
    <mergeCell ref="V36:W36"/>
    <mergeCell ref="AA36:AB36"/>
    <mergeCell ref="Y28:Z28"/>
    <mergeCell ref="B33:R33"/>
    <mergeCell ref="X33:Y33"/>
    <mergeCell ref="Y27:Z27"/>
    <mergeCell ref="S29:T29"/>
    <mergeCell ref="AA27:AB27"/>
    <mergeCell ref="A65:C65"/>
    <mergeCell ref="D65:H65"/>
    <mergeCell ref="I65:W65"/>
    <mergeCell ref="S28:T28"/>
    <mergeCell ref="U28:V28"/>
    <mergeCell ref="W28:X28"/>
    <mergeCell ref="S27:T27"/>
    <mergeCell ref="Y65:AC65"/>
    <mergeCell ref="U27:V27"/>
    <mergeCell ref="A66:C66"/>
    <mergeCell ref="D66:H66"/>
    <mergeCell ref="I66:W66"/>
    <mergeCell ref="Y66:AC66"/>
    <mergeCell ref="B46:R46"/>
    <mergeCell ref="S46:T46"/>
    <mergeCell ref="U46:V46"/>
    <mergeCell ref="B49:R49"/>
    <mergeCell ref="S49:T49"/>
    <mergeCell ref="U49:V49"/>
    <mergeCell ref="AW66:AX66"/>
    <mergeCell ref="AZ66:BA66"/>
    <mergeCell ref="BA26:BB26"/>
    <mergeCell ref="AI26:AJ26"/>
    <mergeCell ref="AK26:AL26"/>
    <mergeCell ref="AM26:AN26"/>
    <mergeCell ref="AU33:AV33"/>
    <mergeCell ref="AU29:AV29"/>
    <mergeCell ref="AW29:AX29"/>
    <mergeCell ref="AY29:AZ29"/>
    <mergeCell ref="AG26:AH26"/>
    <mergeCell ref="U26:V26"/>
    <mergeCell ref="AD66:AQ66"/>
    <mergeCell ref="AR66:AS66"/>
    <mergeCell ref="AU66:AV66"/>
    <mergeCell ref="AG27:AH27"/>
    <mergeCell ref="Y26:Z26"/>
    <mergeCell ref="AC26:AD26"/>
    <mergeCell ref="AE26:AF26"/>
    <mergeCell ref="AC27:AD27"/>
    <mergeCell ref="U25:V25"/>
    <mergeCell ref="W25:X25"/>
    <mergeCell ref="Y25:Z25"/>
    <mergeCell ref="AC25:AD25"/>
    <mergeCell ref="AE25:AF25"/>
    <mergeCell ref="AK25:AL25"/>
    <mergeCell ref="AA25:AB25"/>
    <mergeCell ref="BI26:BJ26"/>
    <mergeCell ref="AW25:AX25"/>
    <mergeCell ref="AY25:AZ25"/>
    <mergeCell ref="AG25:AH25"/>
    <mergeCell ref="AI25:AJ25"/>
    <mergeCell ref="AM25:AN25"/>
    <mergeCell ref="AO25:AP25"/>
    <mergeCell ref="AQ25:AR25"/>
    <mergeCell ref="AS25:AT25"/>
    <mergeCell ref="AU25:AV25"/>
    <mergeCell ref="AU24:AV24"/>
    <mergeCell ref="AW24:AX24"/>
    <mergeCell ref="AY24:AZ24"/>
    <mergeCell ref="AM24:AN24"/>
    <mergeCell ref="AO24:AP24"/>
    <mergeCell ref="BI25:BJ25"/>
    <mergeCell ref="BA25:BB25"/>
    <mergeCell ref="BC25:BD25"/>
    <mergeCell ref="BE25:BF25"/>
    <mergeCell ref="BG25:BH25"/>
    <mergeCell ref="AM21:AN21"/>
    <mergeCell ref="AE22:AF22"/>
    <mergeCell ref="AG22:AH22"/>
    <mergeCell ref="W26:X26"/>
    <mergeCell ref="BI24:BJ24"/>
    <mergeCell ref="BA24:BB24"/>
    <mergeCell ref="BC24:BD24"/>
    <mergeCell ref="BE24:BF24"/>
    <mergeCell ref="BG24:BH24"/>
    <mergeCell ref="AS24:AT24"/>
    <mergeCell ref="AA22:AB22"/>
    <mergeCell ref="AE21:AF21"/>
    <mergeCell ref="AG21:AH21"/>
    <mergeCell ref="AA24:AB24"/>
    <mergeCell ref="AI24:AJ24"/>
    <mergeCell ref="AK24:AL24"/>
    <mergeCell ref="AK21:AL21"/>
    <mergeCell ref="AC22:AD22"/>
    <mergeCell ref="AC23:AD23"/>
    <mergeCell ref="AE23:AF23"/>
    <mergeCell ref="U24:V24"/>
    <mergeCell ref="W24:X24"/>
    <mergeCell ref="AS21:AT21"/>
    <mergeCell ref="AU21:AV21"/>
    <mergeCell ref="AE24:AF24"/>
    <mergeCell ref="AG24:AH24"/>
    <mergeCell ref="Y24:Z24"/>
    <mergeCell ref="AC24:AD24"/>
    <mergeCell ref="AQ24:AR24"/>
    <mergeCell ref="Y22:Z22"/>
    <mergeCell ref="AY20:AZ20"/>
    <mergeCell ref="BA20:BB20"/>
    <mergeCell ref="BC20:BD20"/>
    <mergeCell ref="BE20:BF20"/>
    <mergeCell ref="BG20:BH20"/>
    <mergeCell ref="AI20:AJ20"/>
    <mergeCell ref="AK20:AL20"/>
    <mergeCell ref="AM20:AN20"/>
    <mergeCell ref="AO20:AP20"/>
    <mergeCell ref="AO21:AP21"/>
    <mergeCell ref="AW21:AX21"/>
    <mergeCell ref="BI18:BJ18"/>
    <mergeCell ref="BB18:BF18"/>
    <mergeCell ref="BG18:BH18"/>
    <mergeCell ref="AQ20:AR20"/>
    <mergeCell ref="AS20:AT20"/>
    <mergeCell ref="AU20:AV20"/>
    <mergeCell ref="AW20:AX20"/>
    <mergeCell ref="BI20:BJ20"/>
    <mergeCell ref="AR14:AS14"/>
    <mergeCell ref="AP15:AQ15"/>
    <mergeCell ref="AK17:AL17"/>
    <mergeCell ref="AM17:AN17"/>
    <mergeCell ref="BI21:BJ21"/>
    <mergeCell ref="AY21:AZ21"/>
    <mergeCell ref="BA21:BB21"/>
    <mergeCell ref="BC21:BD21"/>
    <mergeCell ref="BE21:BF21"/>
    <mergeCell ref="BG21:BH21"/>
    <mergeCell ref="AK16:AL16"/>
    <mergeCell ref="AM16:AN16"/>
    <mergeCell ref="AP17:AQ17"/>
    <mergeCell ref="AR17:AS17"/>
    <mergeCell ref="AU17:AV17"/>
    <mergeCell ref="AW17:AX17"/>
    <mergeCell ref="AP16:AQ16"/>
    <mergeCell ref="AR16:AS16"/>
    <mergeCell ref="AU16:AV16"/>
    <mergeCell ref="BK15:BL15"/>
    <mergeCell ref="BE15:BF15"/>
    <mergeCell ref="AW15:AX15"/>
    <mergeCell ref="AZ15:BA15"/>
    <mergeCell ref="BB15:BC15"/>
    <mergeCell ref="BB16:BC16"/>
    <mergeCell ref="BK16:BL16"/>
    <mergeCell ref="BE16:BF16"/>
    <mergeCell ref="BK14:BL14"/>
    <mergeCell ref="BE14:BF14"/>
    <mergeCell ref="AU14:AV14"/>
    <mergeCell ref="AW14:AX14"/>
    <mergeCell ref="AZ14:BA14"/>
    <mergeCell ref="BB14:BC14"/>
    <mergeCell ref="AZ17:BA17"/>
    <mergeCell ref="BK17:BL17"/>
    <mergeCell ref="AP13:AQ13"/>
    <mergeCell ref="AR13:AS13"/>
    <mergeCell ref="AP12:AQ12"/>
    <mergeCell ref="AR12:AS12"/>
    <mergeCell ref="BK13:BL13"/>
    <mergeCell ref="BE13:BF13"/>
    <mergeCell ref="AU13:AV13"/>
    <mergeCell ref="AW13:AX13"/>
    <mergeCell ref="AZ13:BA13"/>
    <mergeCell ref="BB13:BC13"/>
    <mergeCell ref="BK12:BL12"/>
    <mergeCell ref="BE12:BF12"/>
    <mergeCell ref="AU12:AV12"/>
    <mergeCell ref="AW12:AX12"/>
    <mergeCell ref="AZ12:BA12"/>
    <mergeCell ref="BB12:BC12"/>
    <mergeCell ref="A5:BQ5"/>
    <mergeCell ref="A7:BQ7"/>
    <mergeCell ref="AZ10:BA10"/>
    <mergeCell ref="BB10:BC10"/>
    <mergeCell ref="AP10:AQ10"/>
    <mergeCell ref="AR10:AS10"/>
    <mergeCell ref="BK9:BL9"/>
    <mergeCell ref="B10:R10"/>
    <mergeCell ref="X10:Y10"/>
    <mergeCell ref="AA10:AB10"/>
    <mergeCell ref="BE10:BF10"/>
    <mergeCell ref="AU10:AV10"/>
    <mergeCell ref="AW10:AX10"/>
    <mergeCell ref="BK11:BL11"/>
    <mergeCell ref="BE11:BF11"/>
    <mergeCell ref="AU11:AV11"/>
    <mergeCell ref="AW11:AX11"/>
    <mergeCell ref="AZ11:BA11"/>
    <mergeCell ref="BB11:BC11"/>
    <mergeCell ref="V34:W34"/>
    <mergeCell ref="BN34:BO34"/>
    <mergeCell ref="A1:BQ1"/>
    <mergeCell ref="A2:BQ2"/>
    <mergeCell ref="A3:BQ3"/>
    <mergeCell ref="A4:BQ4"/>
    <mergeCell ref="AP11:AQ11"/>
    <mergeCell ref="AR11:AS11"/>
    <mergeCell ref="BL34:BM34"/>
    <mergeCell ref="BK10:BL10"/>
    <mergeCell ref="BP34:BQ34"/>
    <mergeCell ref="AZ34:BA34"/>
    <mergeCell ref="BB34:BC34"/>
    <mergeCell ref="BE34:BF34"/>
    <mergeCell ref="BG34:BH34"/>
    <mergeCell ref="BJ34:BK34"/>
    <mergeCell ref="AC36:AD36"/>
    <mergeCell ref="X36:Y36"/>
    <mergeCell ref="BL32:BM32"/>
    <mergeCell ref="BN32:BO32"/>
    <mergeCell ref="BP33:BQ33"/>
    <mergeCell ref="S34:T34"/>
    <mergeCell ref="AC34:AD34"/>
    <mergeCell ref="AK34:AL34"/>
    <mergeCell ref="AM34:AN34"/>
    <mergeCell ref="AU34:AV34"/>
    <mergeCell ref="BL33:BM33"/>
    <mergeCell ref="V37:W37"/>
    <mergeCell ref="BN37:BO37"/>
    <mergeCell ref="BP37:BQ37"/>
    <mergeCell ref="BL36:BM36"/>
    <mergeCell ref="BN36:BO36"/>
    <mergeCell ref="BP36:BQ36"/>
    <mergeCell ref="BL37:BM37"/>
    <mergeCell ref="X37:Y37"/>
    <mergeCell ref="AF37:AG37"/>
    <mergeCell ref="BL35:BM35"/>
    <mergeCell ref="BN35:BO35"/>
    <mergeCell ref="BP35:BQ35"/>
    <mergeCell ref="BE35:BF35"/>
    <mergeCell ref="AZ35:BA35"/>
    <mergeCell ref="BB35:BC35"/>
    <mergeCell ref="BG35:BH35"/>
    <mergeCell ref="BJ35:BK35"/>
    <mergeCell ref="B35:R35"/>
    <mergeCell ref="V35:W35"/>
    <mergeCell ref="X35:Y35"/>
    <mergeCell ref="AH35:AI35"/>
    <mergeCell ref="S35:T35"/>
    <mergeCell ref="AA35:AB35"/>
    <mergeCell ref="AW37:AX37"/>
    <mergeCell ref="AO28:AP28"/>
    <mergeCell ref="AF36:AG36"/>
    <mergeCell ref="AR37:AS37"/>
    <mergeCell ref="AH37:AI37"/>
    <mergeCell ref="AW28:AX28"/>
    <mergeCell ref="AW35:AX35"/>
    <mergeCell ref="AM36:AN36"/>
    <mergeCell ref="AK35:AL35"/>
    <mergeCell ref="AH34:AI34"/>
    <mergeCell ref="BG37:BH37"/>
    <mergeCell ref="BB36:BC36"/>
    <mergeCell ref="BE36:BF36"/>
    <mergeCell ref="BG36:BH36"/>
    <mergeCell ref="AQ29:AR29"/>
    <mergeCell ref="AS29:AT29"/>
    <mergeCell ref="AZ37:BA37"/>
    <mergeCell ref="AP35:AQ35"/>
    <mergeCell ref="AU35:AV35"/>
    <mergeCell ref="AR35:AS35"/>
    <mergeCell ref="BJ37:BK37"/>
    <mergeCell ref="AU37:AV37"/>
    <mergeCell ref="BI28:BJ28"/>
    <mergeCell ref="AA37:AB37"/>
    <mergeCell ref="AC37:AD37"/>
    <mergeCell ref="AK37:AL37"/>
    <mergeCell ref="AP36:AQ36"/>
    <mergeCell ref="BJ36:BK36"/>
    <mergeCell ref="AR36:AS36"/>
    <mergeCell ref="AU36:AV36"/>
    <mergeCell ref="BC28:BD28"/>
    <mergeCell ref="BE37:BF37"/>
    <mergeCell ref="BE28:BF28"/>
    <mergeCell ref="AW36:AX36"/>
    <mergeCell ref="AZ36:BA36"/>
    <mergeCell ref="BC29:BD29"/>
    <mergeCell ref="BB37:BC37"/>
    <mergeCell ref="AW34:AX34"/>
    <mergeCell ref="BA29:BB29"/>
    <mergeCell ref="BB33:BC33"/>
    <mergeCell ref="AY28:AZ28"/>
    <mergeCell ref="AP34:AQ34"/>
    <mergeCell ref="AR34:AS34"/>
    <mergeCell ref="AK33:AL33"/>
    <mergeCell ref="AM29:AN29"/>
    <mergeCell ref="AM35:AN35"/>
    <mergeCell ref="AZ33:BA33"/>
    <mergeCell ref="BA28:BB28"/>
  </mergeCells>
  <printOptions horizontalCentered="1"/>
  <pageMargins left="0.3937007874015748" right="0.3937007874015748" top="0.3937007874015748" bottom="0.4330708661417323" header="0.31496062992125984" footer="0.31496062992125984"/>
  <pageSetup horizontalDpi="300" verticalDpi="300" orientation="landscape" paperSize="9" r:id="rId1"/>
  <rowBreaks count="2" manualBreakCount="2">
    <brk id="30" max="255" man="1"/>
    <brk id="55" max="255" man="1"/>
  </rowBreaks>
  <colBreaks count="1" manualBreakCount="1">
    <brk id="6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G68"/>
  <sheetViews>
    <sheetView showGridLines="0" zoomScalePageLayoutView="0" workbookViewId="0" topLeftCell="A54">
      <selection activeCell="A68" sqref="A68:C68"/>
    </sheetView>
  </sheetViews>
  <sheetFormatPr defaultColWidth="9.140625" defaultRowHeight="12.75"/>
  <cols>
    <col min="1" max="1" width="3.00390625" style="0" customWidth="1"/>
    <col min="2" max="59" width="1.7109375" style="0" customWidth="1"/>
  </cols>
  <sheetData>
    <row r="1" spans="1:59" ht="19.5">
      <c r="A1" s="557" t="s">
        <v>0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  <c r="AG1" s="557"/>
      <c r="AH1" s="557"/>
      <c r="AI1" s="557"/>
      <c r="AJ1" s="557"/>
      <c r="AK1" s="557"/>
      <c r="AL1" s="557"/>
      <c r="AM1" s="557"/>
      <c r="AN1" s="557"/>
      <c r="AO1" s="557"/>
      <c r="AP1" s="557"/>
      <c r="AQ1" s="557"/>
      <c r="AR1" s="557"/>
      <c r="AS1" s="557"/>
      <c r="AT1" s="557"/>
      <c r="AU1" s="557"/>
      <c r="AV1" s="557"/>
      <c r="AW1" s="557"/>
      <c r="AX1" s="557"/>
      <c r="AY1" s="557"/>
      <c r="AZ1" s="557"/>
      <c r="BA1" s="557"/>
      <c r="BB1" s="557"/>
      <c r="BC1" s="557"/>
      <c r="BD1" s="557"/>
      <c r="BE1" s="557"/>
      <c r="BF1" s="557"/>
      <c r="BG1" s="557"/>
    </row>
    <row r="2" spans="1:59" ht="12.75">
      <c r="A2" s="504" t="s">
        <v>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  <c r="AA2" s="504"/>
      <c r="AB2" s="504"/>
      <c r="AC2" s="504"/>
      <c r="AD2" s="504"/>
      <c r="AE2" s="504"/>
      <c r="AF2" s="504"/>
      <c r="AG2" s="504"/>
      <c r="AH2" s="504"/>
      <c r="AI2" s="504"/>
      <c r="AJ2" s="504"/>
      <c r="AK2" s="504"/>
      <c r="AL2" s="504"/>
      <c r="AM2" s="504"/>
      <c r="AN2" s="504"/>
      <c r="AO2" s="504"/>
      <c r="AP2" s="504"/>
      <c r="AQ2" s="504"/>
      <c r="AR2" s="504"/>
      <c r="AS2" s="504"/>
      <c r="AT2" s="504"/>
      <c r="AU2" s="504"/>
      <c r="AV2" s="504"/>
      <c r="AW2" s="504"/>
      <c r="AX2" s="504"/>
      <c r="AY2" s="504"/>
      <c r="AZ2" s="504"/>
      <c r="BA2" s="504"/>
      <c r="BB2" s="504"/>
      <c r="BC2" s="504"/>
      <c r="BD2" s="504"/>
      <c r="BE2" s="504"/>
      <c r="BF2" s="504"/>
      <c r="BG2" s="504"/>
    </row>
    <row r="3" spans="1:59" ht="12.75">
      <c r="A3" s="505" t="s">
        <v>2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  <c r="AA3" s="505"/>
      <c r="AB3" s="505"/>
      <c r="AC3" s="505"/>
      <c r="AD3" s="505"/>
      <c r="AE3" s="505"/>
      <c r="AF3" s="505"/>
      <c r="AG3" s="505"/>
      <c r="AH3" s="505"/>
      <c r="AI3" s="505"/>
      <c r="AJ3" s="505"/>
      <c r="AK3" s="505"/>
      <c r="AL3" s="505"/>
      <c r="AM3" s="505"/>
      <c r="AN3" s="505"/>
      <c r="AO3" s="505"/>
      <c r="AP3" s="505"/>
      <c r="AQ3" s="505"/>
      <c r="AR3" s="505"/>
      <c r="AS3" s="505"/>
      <c r="AT3" s="505"/>
      <c r="AU3" s="505"/>
      <c r="AV3" s="505"/>
      <c r="AW3" s="505"/>
      <c r="AX3" s="505"/>
      <c r="AY3" s="505"/>
      <c r="AZ3" s="505"/>
      <c r="BA3" s="505"/>
      <c r="BB3" s="505"/>
      <c r="BC3" s="505"/>
      <c r="BD3" s="505"/>
      <c r="BE3" s="505"/>
      <c r="BF3" s="505"/>
      <c r="BG3" s="505"/>
    </row>
    <row r="4" spans="1:59" ht="12.75">
      <c r="A4" s="505" t="s">
        <v>3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5"/>
      <c r="AN4" s="505"/>
      <c r="AO4" s="505"/>
      <c r="AP4" s="505"/>
      <c r="AQ4" s="505"/>
      <c r="AR4" s="505"/>
      <c r="AS4" s="505"/>
      <c r="AT4" s="505"/>
      <c r="AU4" s="505"/>
      <c r="AV4" s="505"/>
      <c r="AW4" s="505"/>
      <c r="AX4" s="505"/>
      <c r="AY4" s="505"/>
      <c r="AZ4" s="505"/>
      <c r="BA4" s="505"/>
      <c r="BB4" s="505"/>
      <c r="BC4" s="505"/>
      <c r="BD4" s="505"/>
      <c r="BE4" s="505"/>
      <c r="BF4" s="505"/>
      <c r="BG4" s="505"/>
    </row>
    <row r="5" spans="1:59" ht="12.75">
      <c r="A5" s="502" t="s">
        <v>4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502"/>
      <c r="AF5" s="502"/>
      <c r="AG5" s="502"/>
      <c r="AH5" s="502"/>
      <c r="AI5" s="502"/>
      <c r="AJ5" s="502"/>
      <c r="AK5" s="502"/>
      <c r="AL5" s="502"/>
      <c r="AM5" s="502"/>
      <c r="AN5" s="502"/>
      <c r="AO5" s="502"/>
      <c r="AP5" s="502"/>
      <c r="AQ5" s="502"/>
      <c r="AR5" s="502"/>
      <c r="AS5" s="502"/>
      <c r="AT5" s="502"/>
      <c r="AU5" s="502"/>
      <c r="AV5" s="502"/>
      <c r="AW5" s="502"/>
      <c r="AX5" s="502"/>
      <c r="AY5" s="502"/>
      <c r="AZ5" s="502"/>
      <c r="BA5" s="502"/>
      <c r="BB5" s="502"/>
      <c r="BC5" s="502"/>
      <c r="BD5" s="502"/>
      <c r="BE5" s="502"/>
      <c r="BF5" s="502"/>
      <c r="BG5" s="502"/>
    </row>
    <row r="6" spans="1:59" ht="12.7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</row>
    <row r="7" spans="1:59" ht="27.75">
      <c r="A7" s="558" t="s">
        <v>38</v>
      </c>
      <c r="B7" s="849"/>
      <c r="C7" s="849"/>
      <c r="D7" s="849"/>
      <c r="E7" s="849"/>
      <c r="F7" s="849"/>
      <c r="G7" s="849"/>
      <c r="H7" s="849"/>
      <c r="I7" s="849"/>
      <c r="J7" s="849"/>
      <c r="K7" s="849"/>
      <c r="L7" s="849"/>
      <c r="M7" s="849"/>
      <c r="N7" s="849"/>
      <c r="O7" s="849"/>
      <c r="P7" s="849"/>
      <c r="Q7" s="849"/>
      <c r="R7" s="849"/>
      <c r="S7" s="849"/>
      <c r="T7" s="849"/>
      <c r="U7" s="849"/>
      <c r="V7" s="849"/>
      <c r="W7" s="849"/>
      <c r="X7" s="849"/>
      <c r="Y7" s="849"/>
      <c r="Z7" s="849"/>
      <c r="AA7" s="849"/>
      <c r="AB7" s="849"/>
      <c r="AC7" s="849"/>
      <c r="AD7" s="849"/>
      <c r="AE7" s="849"/>
      <c r="AF7" s="849"/>
      <c r="AG7" s="849"/>
      <c r="AH7" s="849"/>
      <c r="AI7" s="849"/>
      <c r="AJ7" s="849"/>
      <c r="AK7" s="849"/>
      <c r="AL7" s="849"/>
      <c r="AM7" s="849"/>
      <c r="AN7" s="849"/>
      <c r="AO7" s="849"/>
      <c r="AP7" s="849"/>
      <c r="AQ7" s="849"/>
      <c r="AR7" s="849"/>
      <c r="AS7" s="849"/>
      <c r="AT7" s="849"/>
      <c r="AU7" s="849"/>
      <c r="AV7" s="849"/>
      <c r="AW7" s="849"/>
      <c r="AX7" s="849"/>
      <c r="AY7" s="849"/>
      <c r="AZ7" s="849"/>
      <c r="BA7" s="849"/>
      <c r="BB7" s="849"/>
      <c r="BC7" s="849"/>
      <c r="BD7" s="849"/>
      <c r="BE7" s="849"/>
      <c r="BF7" s="849"/>
      <c r="BG7" s="849"/>
    </row>
    <row r="8" spans="1:57" ht="27.75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9" ht="19.5" thickBot="1">
      <c r="A9" s="1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83"/>
      <c r="AJ9" s="2"/>
      <c r="AK9" s="2"/>
      <c r="AL9" s="2"/>
      <c r="AM9" s="2"/>
      <c r="AN9" s="2"/>
      <c r="AO9" s="83"/>
      <c r="AP9" s="2"/>
      <c r="AQ9" s="2"/>
      <c r="AR9" s="25" t="s">
        <v>36</v>
      </c>
      <c r="AS9" s="2"/>
      <c r="AT9" s="83"/>
      <c r="AU9" s="2"/>
      <c r="AV9" s="2"/>
      <c r="AW9" s="83"/>
      <c r="AX9" s="2"/>
      <c r="AY9" s="2"/>
      <c r="AZ9" s="2"/>
      <c r="BA9" s="2"/>
      <c r="BB9" s="25"/>
      <c r="BG9" s="83"/>
    </row>
    <row r="10" spans="1:59" s="2" customFormat="1" ht="13.5" customHeight="1" thickBot="1" thickTop="1">
      <c r="A10" s="692" t="s">
        <v>66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4"/>
      <c r="S10" s="4">
        <v>1</v>
      </c>
      <c r="T10" s="5"/>
      <c r="U10" s="5"/>
      <c r="V10" s="5"/>
      <c r="W10" s="5"/>
      <c r="X10" s="6">
        <v>2</v>
      </c>
      <c r="Y10" s="5"/>
      <c r="Z10" s="5"/>
      <c r="AA10" s="5"/>
      <c r="AB10" s="5"/>
      <c r="AC10" s="6">
        <v>3</v>
      </c>
      <c r="AD10" s="5"/>
      <c r="AE10" s="5"/>
      <c r="AF10" s="5"/>
      <c r="AG10" s="5"/>
      <c r="AH10" s="6">
        <v>4</v>
      </c>
      <c r="AI10" s="5"/>
      <c r="AJ10" s="5"/>
      <c r="AK10" s="5"/>
      <c r="AL10" s="5"/>
      <c r="AM10" s="6">
        <v>5</v>
      </c>
      <c r="AN10" s="5"/>
      <c r="AO10" s="5"/>
      <c r="AP10" s="5"/>
      <c r="AQ10" s="7"/>
      <c r="AR10" s="5">
        <v>6</v>
      </c>
      <c r="AS10" s="5"/>
      <c r="AT10" s="5"/>
      <c r="AU10" s="5"/>
      <c r="AV10" s="7"/>
      <c r="AW10" s="6">
        <v>7</v>
      </c>
      <c r="AX10" s="5"/>
      <c r="AY10" s="5"/>
      <c r="AZ10" s="5"/>
      <c r="BA10" s="8"/>
      <c r="BB10" s="393" t="s">
        <v>7</v>
      </c>
      <c r="BC10" s="394"/>
      <c r="BD10" s="393" t="s">
        <v>8</v>
      </c>
      <c r="BE10" s="394"/>
      <c r="BF10" s="393" t="s">
        <v>9</v>
      </c>
      <c r="BG10" s="394"/>
    </row>
    <row r="11" spans="1:59" s="2" customFormat="1" ht="13.5" thickTop="1">
      <c r="A11" s="66">
        <v>1</v>
      </c>
      <c r="B11" s="785" t="s">
        <v>161</v>
      </c>
      <c r="C11" s="786"/>
      <c r="D11" s="786"/>
      <c r="E11" s="786"/>
      <c r="F11" s="786"/>
      <c r="G11" s="786"/>
      <c r="H11" s="786"/>
      <c r="I11" s="786"/>
      <c r="J11" s="786"/>
      <c r="K11" s="786"/>
      <c r="L11" s="786"/>
      <c r="M11" s="786"/>
      <c r="N11" s="786"/>
      <c r="O11" s="786"/>
      <c r="P11" s="786"/>
      <c r="Q11" s="786"/>
      <c r="R11" s="787"/>
      <c r="S11" s="84"/>
      <c r="T11" s="85"/>
      <c r="U11" s="85"/>
      <c r="V11" s="85"/>
      <c r="W11" s="86"/>
      <c r="X11" s="708">
        <v>3</v>
      </c>
      <c r="Y11" s="709"/>
      <c r="Z11" s="186" t="s">
        <v>10</v>
      </c>
      <c r="AA11" s="709">
        <v>5</v>
      </c>
      <c r="AB11" s="716"/>
      <c r="AC11" s="788">
        <v>4</v>
      </c>
      <c r="AD11" s="789"/>
      <c r="AE11" s="210" t="s">
        <v>10</v>
      </c>
      <c r="AF11" s="789">
        <v>6</v>
      </c>
      <c r="AG11" s="790"/>
      <c r="AH11" s="681">
        <v>7</v>
      </c>
      <c r="AI11" s="682"/>
      <c r="AJ11" s="212" t="s">
        <v>10</v>
      </c>
      <c r="AK11" s="682">
        <v>2</v>
      </c>
      <c r="AL11" s="684"/>
      <c r="AM11" s="731">
        <v>1</v>
      </c>
      <c r="AN11" s="729"/>
      <c r="AO11" s="176" t="s">
        <v>10</v>
      </c>
      <c r="AP11" s="729">
        <v>3</v>
      </c>
      <c r="AQ11" s="730"/>
      <c r="AR11" s="731">
        <v>2</v>
      </c>
      <c r="AS11" s="729"/>
      <c r="AT11" s="176" t="s">
        <v>10</v>
      </c>
      <c r="AU11" s="729">
        <v>3</v>
      </c>
      <c r="AV11" s="730"/>
      <c r="AW11" s="731">
        <v>2</v>
      </c>
      <c r="AX11" s="729"/>
      <c r="AY11" s="176" t="s">
        <v>10</v>
      </c>
      <c r="AZ11" s="729">
        <v>3</v>
      </c>
      <c r="BA11" s="732"/>
      <c r="BB11" s="679">
        <f>SUM(X11+AC11+AH11+AM11+AR11+AW11)</f>
        <v>19</v>
      </c>
      <c r="BC11" s="678"/>
      <c r="BD11" s="679">
        <f aca="true" t="shared" si="0" ref="BD11:BD17">SUM(Q11+V11+AA11+AF11+AK11+AP11+AU11+AZ11)</f>
        <v>22</v>
      </c>
      <c r="BE11" s="678"/>
      <c r="BF11" s="791">
        <v>3</v>
      </c>
      <c r="BG11" s="792"/>
    </row>
    <row r="12" spans="1:59" s="2" customFormat="1" ht="12.75">
      <c r="A12" s="41">
        <v>2</v>
      </c>
      <c r="B12" s="793" t="s">
        <v>138</v>
      </c>
      <c r="C12" s="794"/>
      <c r="D12" s="794"/>
      <c r="E12" s="794"/>
      <c r="F12" s="794"/>
      <c r="G12" s="794"/>
      <c r="H12" s="794"/>
      <c r="I12" s="794"/>
      <c r="J12" s="794"/>
      <c r="K12" s="794"/>
      <c r="L12" s="794"/>
      <c r="M12" s="794"/>
      <c r="N12" s="794"/>
      <c r="O12" s="794"/>
      <c r="P12" s="794"/>
      <c r="Q12" s="794"/>
      <c r="R12" s="795"/>
      <c r="S12" s="711">
        <v>5</v>
      </c>
      <c r="T12" s="652"/>
      <c r="U12" s="189" t="s">
        <v>10</v>
      </c>
      <c r="V12" s="652">
        <v>3</v>
      </c>
      <c r="W12" s="654"/>
      <c r="X12" s="50"/>
      <c r="Y12" s="48"/>
      <c r="Z12" s="48"/>
      <c r="AA12" s="48"/>
      <c r="AB12" s="54"/>
      <c r="AC12" s="655">
        <v>5</v>
      </c>
      <c r="AD12" s="652"/>
      <c r="AE12" s="189" t="s">
        <v>10</v>
      </c>
      <c r="AF12" s="652">
        <v>1</v>
      </c>
      <c r="AG12" s="654"/>
      <c r="AH12" s="655">
        <v>2</v>
      </c>
      <c r="AI12" s="652"/>
      <c r="AJ12" s="189" t="s">
        <v>10</v>
      </c>
      <c r="AK12" s="652">
        <v>1</v>
      </c>
      <c r="AL12" s="654"/>
      <c r="AM12" s="655">
        <v>5</v>
      </c>
      <c r="AN12" s="652"/>
      <c r="AO12" s="189" t="s">
        <v>10</v>
      </c>
      <c r="AP12" s="652">
        <v>1</v>
      </c>
      <c r="AQ12" s="654"/>
      <c r="AR12" s="660">
        <v>1</v>
      </c>
      <c r="AS12" s="637"/>
      <c r="AT12" s="45" t="s">
        <v>10</v>
      </c>
      <c r="AU12" s="637">
        <v>1</v>
      </c>
      <c r="AV12" s="666"/>
      <c r="AW12" s="649">
        <v>1</v>
      </c>
      <c r="AX12" s="647"/>
      <c r="AY12" s="166" t="s">
        <v>10</v>
      </c>
      <c r="AZ12" s="647">
        <v>2</v>
      </c>
      <c r="BA12" s="648"/>
      <c r="BB12" s="639">
        <f>SUM(N12+S12+AC12+AH12+AM12+AR12+AW12)</f>
        <v>19</v>
      </c>
      <c r="BC12" s="636"/>
      <c r="BD12" s="639">
        <f t="shared" si="0"/>
        <v>9</v>
      </c>
      <c r="BE12" s="636"/>
      <c r="BF12" s="769">
        <v>13</v>
      </c>
      <c r="BG12" s="770"/>
    </row>
    <row r="13" spans="1:59" s="2" customFormat="1" ht="12.75">
      <c r="A13" s="41">
        <v>3</v>
      </c>
      <c r="B13" s="793" t="s">
        <v>133</v>
      </c>
      <c r="C13" s="794"/>
      <c r="D13" s="794"/>
      <c r="E13" s="794"/>
      <c r="F13" s="794"/>
      <c r="G13" s="794"/>
      <c r="H13" s="794"/>
      <c r="I13" s="794"/>
      <c r="J13" s="794"/>
      <c r="K13" s="794"/>
      <c r="L13" s="794"/>
      <c r="M13" s="794"/>
      <c r="N13" s="794"/>
      <c r="O13" s="794"/>
      <c r="P13" s="794"/>
      <c r="Q13" s="794"/>
      <c r="R13" s="795"/>
      <c r="S13" s="711">
        <v>6</v>
      </c>
      <c r="T13" s="652"/>
      <c r="U13" s="189" t="s">
        <v>10</v>
      </c>
      <c r="V13" s="652">
        <v>4</v>
      </c>
      <c r="W13" s="654"/>
      <c r="X13" s="649">
        <v>1</v>
      </c>
      <c r="Y13" s="647"/>
      <c r="Z13" s="166" t="s">
        <v>10</v>
      </c>
      <c r="AA13" s="647">
        <v>5</v>
      </c>
      <c r="AB13" s="664"/>
      <c r="AC13" s="50"/>
      <c r="AD13" s="48"/>
      <c r="AE13" s="48"/>
      <c r="AF13" s="48"/>
      <c r="AG13" s="54"/>
      <c r="AH13" s="649">
        <v>3</v>
      </c>
      <c r="AI13" s="647"/>
      <c r="AJ13" s="166" t="s">
        <v>10</v>
      </c>
      <c r="AK13" s="647">
        <v>5</v>
      </c>
      <c r="AL13" s="664"/>
      <c r="AM13" s="660">
        <v>1</v>
      </c>
      <c r="AN13" s="637"/>
      <c r="AO13" s="45" t="s">
        <v>10</v>
      </c>
      <c r="AP13" s="637">
        <v>1</v>
      </c>
      <c r="AQ13" s="666"/>
      <c r="AR13" s="655">
        <v>4</v>
      </c>
      <c r="AS13" s="652"/>
      <c r="AT13" s="189" t="s">
        <v>10</v>
      </c>
      <c r="AU13" s="652">
        <v>1</v>
      </c>
      <c r="AV13" s="654"/>
      <c r="AW13" s="660">
        <v>3</v>
      </c>
      <c r="AX13" s="637"/>
      <c r="AY13" s="45" t="s">
        <v>10</v>
      </c>
      <c r="AZ13" s="637">
        <v>3</v>
      </c>
      <c r="BA13" s="638"/>
      <c r="BB13" s="639">
        <f>SUM(N13+S13+X13+AH13+AM13+AR13+AW13)</f>
        <v>18</v>
      </c>
      <c r="BC13" s="636"/>
      <c r="BD13" s="639">
        <f t="shared" si="0"/>
        <v>19</v>
      </c>
      <c r="BE13" s="636"/>
      <c r="BF13" s="769">
        <v>8</v>
      </c>
      <c r="BG13" s="770"/>
    </row>
    <row r="14" spans="1:59" s="2" customFormat="1" ht="12.75">
      <c r="A14" s="41">
        <v>4</v>
      </c>
      <c r="B14" s="632" t="s">
        <v>100</v>
      </c>
      <c r="C14" s="633"/>
      <c r="D14" s="633"/>
      <c r="E14" s="633"/>
      <c r="F14" s="633"/>
      <c r="G14" s="633"/>
      <c r="H14" s="633"/>
      <c r="I14" s="633"/>
      <c r="J14" s="633"/>
      <c r="K14" s="633"/>
      <c r="L14" s="633"/>
      <c r="M14" s="633"/>
      <c r="N14" s="633"/>
      <c r="O14" s="633"/>
      <c r="P14" s="633"/>
      <c r="Q14" s="633"/>
      <c r="R14" s="634"/>
      <c r="S14" s="839">
        <v>2</v>
      </c>
      <c r="T14" s="700"/>
      <c r="U14" s="181" t="s">
        <v>10</v>
      </c>
      <c r="V14" s="700">
        <v>7</v>
      </c>
      <c r="W14" s="705"/>
      <c r="X14" s="649">
        <v>1</v>
      </c>
      <c r="Y14" s="647"/>
      <c r="Z14" s="166" t="s">
        <v>10</v>
      </c>
      <c r="AA14" s="647">
        <v>2</v>
      </c>
      <c r="AB14" s="664"/>
      <c r="AC14" s="655">
        <v>5</v>
      </c>
      <c r="AD14" s="652"/>
      <c r="AE14" s="189" t="s">
        <v>10</v>
      </c>
      <c r="AF14" s="652">
        <v>3</v>
      </c>
      <c r="AG14" s="654"/>
      <c r="AH14" s="50"/>
      <c r="AI14" s="48"/>
      <c r="AJ14" s="48"/>
      <c r="AK14" s="48"/>
      <c r="AL14" s="54"/>
      <c r="AM14" s="660">
        <v>2</v>
      </c>
      <c r="AN14" s="637"/>
      <c r="AO14" s="45" t="s">
        <v>10</v>
      </c>
      <c r="AP14" s="637">
        <v>2</v>
      </c>
      <c r="AQ14" s="666"/>
      <c r="AR14" s="655">
        <v>1</v>
      </c>
      <c r="AS14" s="652"/>
      <c r="AT14" s="189" t="s">
        <v>10</v>
      </c>
      <c r="AU14" s="652">
        <v>0</v>
      </c>
      <c r="AV14" s="654"/>
      <c r="AW14" s="702">
        <v>3</v>
      </c>
      <c r="AX14" s="700"/>
      <c r="AY14" s="181" t="s">
        <v>10</v>
      </c>
      <c r="AZ14" s="700">
        <v>6</v>
      </c>
      <c r="BA14" s="701"/>
      <c r="BB14" s="639">
        <f>SUM(N14+S14+X14+AC14+AM14+AR14+AW14)</f>
        <v>14</v>
      </c>
      <c r="BC14" s="636"/>
      <c r="BD14" s="639">
        <f t="shared" si="0"/>
        <v>20</v>
      </c>
      <c r="BE14" s="636"/>
      <c r="BF14" s="769">
        <v>7</v>
      </c>
      <c r="BG14" s="770"/>
    </row>
    <row r="15" spans="1:59" s="2" customFormat="1" ht="12.75">
      <c r="A15" s="41">
        <v>5</v>
      </c>
      <c r="B15" s="793" t="s">
        <v>140</v>
      </c>
      <c r="C15" s="794"/>
      <c r="D15" s="794"/>
      <c r="E15" s="794"/>
      <c r="F15" s="794"/>
      <c r="G15" s="794"/>
      <c r="H15" s="794"/>
      <c r="I15" s="794"/>
      <c r="J15" s="794"/>
      <c r="K15" s="794"/>
      <c r="L15" s="794"/>
      <c r="M15" s="794"/>
      <c r="N15" s="794"/>
      <c r="O15" s="794"/>
      <c r="P15" s="794"/>
      <c r="Q15" s="794"/>
      <c r="R15" s="795"/>
      <c r="S15" s="711">
        <v>3</v>
      </c>
      <c r="T15" s="652"/>
      <c r="U15" s="189" t="s">
        <v>10</v>
      </c>
      <c r="V15" s="652">
        <v>1</v>
      </c>
      <c r="W15" s="654"/>
      <c r="X15" s="649">
        <v>1</v>
      </c>
      <c r="Y15" s="647"/>
      <c r="Z15" s="166" t="s">
        <v>10</v>
      </c>
      <c r="AA15" s="647">
        <v>5</v>
      </c>
      <c r="AB15" s="664"/>
      <c r="AC15" s="660">
        <v>1</v>
      </c>
      <c r="AD15" s="637"/>
      <c r="AE15" s="45" t="s">
        <v>10</v>
      </c>
      <c r="AF15" s="637">
        <v>1</v>
      </c>
      <c r="AG15" s="666"/>
      <c r="AH15" s="660">
        <v>2</v>
      </c>
      <c r="AI15" s="637"/>
      <c r="AJ15" s="45" t="s">
        <v>10</v>
      </c>
      <c r="AK15" s="637">
        <v>2</v>
      </c>
      <c r="AL15" s="666"/>
      <c r="AM15" s="50"/>
      <c r="AN15" s="48"/>
      <c r="AO15" s="48"/>
      <c r="AP15" s="48"/>
      <c r="AQ15" s="54"/>
      <c r="AR15" s="655">
        <v>7</v>
      </c>
      <c r="AS15" s="652"/>
      <c r="AT15" s="189" t="s">
        <v>10</v>
      </c>
      <c r="AU15" s="652">
        <v>2</v>
      </c>
      <c r="AV15" s="654"/>
      <c r="AW15" s="660">
        <v>1</v>
      </c>
      <c r="AX15" s="637"/>
      <c r="AY15" s="45" t="s">
        <v>10</v>
      </c>
      <c r="AZ15" s="637">
        <v>1</v>
      </c>
      <c r="BA15" s="638"/>
      <c r="BB15" s="639">
        <f>SUM(N15+S15+X15+AC15+AH15+AR15+AW15)</f>
        <v>15</v>
      </c>
      <c r="BC15" s="636"/>
      <c r="BD15" s="639">
        <f t="shared" si="0"/>
        <v>12</v>
      </c>
      <c r="BE15" s="636"/>
      <c r="BF15" s="769">
        <v>9</v>
      </c>
      <c r="BG15" s="770"/>
    </row>
    <row r="16" spans="1:59" s="2" customFormat="1" ht="12.75">
      <c r="A16" s="41">
        <v>6</v>
      </c>
      <c r="B16" s="632" t="s">
        <v>127</v>
      </c>
      <c r="C16" s="633"/>
      <c r="D16" s="633"/>
      <c r="E16" s="633"/>
      <c r="F16" s="633"/>
      <c r="G16" s="633"/>
      <c r="H16" s="633"/>
      <c r="I16" s="633"/>
      <c r="J16" s="633"/>
      <c r="K16" s="633"/>
      <c r="L16" s="633"/>
      <c r="M16" s="633"/>
      <c r="N16" s="633"/>
      <c r="O16" s="633"/>
      <c r="P16" s="633"/>
      <c r="Q16" s="633"/>
      <c r="R16" s="634"/>
      <c r="S16" s="711">
        <v>3</v>
      </c>
      <c r="T16" s="652"/>
      <c r="U16" s="189" t="s">
        <v>10</v>
      </c>
      <c r="V16" s="652">
        <v>2</v>
      </c>
      <c r="W16" s="654"/>
      <c r="X16" s="660">
        <v>1</v>
      </c>
      <c r="Y16" s="637"/>
      <c r="Z16" s="45" t="s">
        <v>10</v>
      </c>
      <c r="AA16" s="637">
        <v>1</v>
      </c>
      <c r="AB16" s="666"/>
      <c r="AC16" s="702">
        <v>1</v>
      </c>
      <c r="AD16" s="700"/>
      <c r="AE16" s="181" t="s">
        <v>10</v>
      </c>
      <c r="AF16" s="700">
        <v>4</v>
      </c>
      <c r="AG16" s="705"/>
      <c r="AH16" s="649">
        <v>0</v>
      </c>
      <c r="AI16" s="647"/>
      <c r="AJ16" s="166" t="s">
        <v>10</v>
      </c>
      <c r="AK16" s="647">
        <v>1</v>
      </c>
      <c r="AL16" s="664"/>
      <c r="AM16" s="644">
        <v>2</v>
      </c>
      <c r="AN16" s="645"/>
      <c r="AO16" s="167" t="s">
        <v>10</v>
      </c>
      <c r="AP16" s="645">
        <v>7</v>
      </c>
      <c r="AQ16" s="646"/>
      <c r="AR16" s="50"/>
      <c r="AS16" s="48"/>
      <c r="AT16" s="48"/>
      <c r="AU16" s="48"/>
      <c r="AV16" s="54"/>
      <c r="AW16" s="655">
        <v>2</v>
      </c>
      <c r="AX16" s="652"/>
      <c r="AY16" s="189" t="s">
        <v>10</v>
      </c>
      <c r="AZ16" s="652">
        <v>1</v>
      </c>
      <c r="BA16" s="653"/>
      <c r="BB16" s="639">
        <f>SUM(N16+S16+X16+AC16+AH16+AM16+AW16)</f>
        <v>9</v>
      </c>
      <c r="BC16" s="636"/>
      <c r="BD16" s="639">
        <f t="shared" si="0"/>
        <v>16</v>
      </c>
      <c r="BE16" s="636"/>
      <c r="BF16" s="769">
        <v>7</v>
      </c>
      <c r="BG16" s="770"/>
    </row>
    <row r="17" spans="1:59" s="2" customFormat="1" ht="13.5" thickBot="1">
      <c r="A17" s="68">
        <v>7</v>
      </c>
      <c r="B17" s="819" t="s">
        <v>146</v>
      </c>
      <c r="C17" s="820"/>
      <c r="D17" s="820"/>
      <c r="E17" s="820"/>
      <c r="F17" s="820"/>
      <c r="G17" s="820"/>
      <c r="H17" s="820"/>
      <c r="I17" s="820"/>
      <c r="J17" s="820"/>
      <c r="K17" s="820"/>
      <c r="L17" s="820"/>
      <c r="M17" s="820"/>
      <c r="N17" s="820"/>
      <c r="O17" s="820"/>
      <c r="P17" s="820"/>
      <c r="Q17" s="820"/>
      <c r="R17" s="821"/>
      <c r="S17" s="741">
        <v>3</v>
      </c>
      <c r="T17" s="625"/>
      <c r="U17" s="211" t="s">
        <v>10</v>
      </c>
      <c r="V17" s="625">
        <v>2</v>
      </c>
      <c r="W17" s="626"/>
      <c r="X17" s="627">
        <v>2</v>
      </c>
      <c r="Y17" s="625"/>
      <c r="Z17" s="211" t="s">
        <v>10</v>
      </c>
      <c r="AA17" s="625">
        <v>1</v>
      </c>
      <c r="AB17" s="626"/>
      <c r="AC17" s="630">
        <v>3</v>
      </c>
      <c r="AD17" s="548"/>
      <c r="AE17" s="11" t="s">
        <v>10</v>
      </c>
      <c r="AF17" s="548">
        <v>3</v>
      </c>
      <c r="AG17" s="549"/>
      <c r="AH17" s="627">
        <v>6</v>
      </c>
      <c r="AI17" s="625"/>
      <c r="AJ17" s="211" t="s">
        <v>10</v>
      </c>
      <c r="AK17" s="625">
        <v>3</v>
      </c>
      <c r="AL17" s="626"/>
      <c r="AM17" s="827">
        <v>1</v>
      </c>
      <c r="AN17" s="776"/>
      <c r="AO17" s="150" t="s">
        <v>10</v>
      </c>
      <c r="AP17" s="776">
        <v>1</v>
      </c>
      <c r="AQ17" s="777"/>
      <c r="AR17" s="329">
        <v>1</v>
      </c>
      <c r="AS17" s="330"/>
      <c r="AT17" s="155" t="s">
        <v>10</v>
      </c>
      <c r="AU17" s="330">
        <v>2</v>
      </c>
      <c r="AV17" s="331"/>
      <c r="AW17" s="57"/>
      <c r="AX17" s="58"/>
      <c r="AY17" s="58"/>
      <c r="AZ17" s="58"/>
      <c r="BA17" s="59"/>
      <c r="BB17" s="303">
        <f>SUM(N17+S17+X17+AC17+AH17+AM17+AR17)</f>
        <v>16</v>
      </c>
      <c r="BC17" s="304"/>
      <c r="BD17" s="303">
        <f t="shared" si="0"/>
        <v>12</v>
      </c>
      <c r="BE17" s="304"/>
      <c r="BF17" s="443">
        <v>11</v>
      </c>
      <c r="BG17" s="444"/>
    </row>
    <row r="18" spans="1:57" s="2" customFormat="1" ht="14.25" thickBot="1" thickTop="1">
      <c r="A18" s="12"/>
      <c r="N18" s="13"/>
      <c r="S18" s="13"/>
      <c r="X18" s="13"/>
      <c r="AC18" s="13"/>
      <c r="AH18" s="13"/>
      <c r="AM18" s="13"/>
      <c r="AN18" s="13"/>
      <c r="AR18" s="13"/>
      <c r="AW18" s="851" t="s">
        <v>11</v>
      </c>
      <c r="AX18" s="851"/>
      <c r="AY18" s="851"/>
      <c r="AZ18" s="851"/>
      <c r="BA18" s="851"/>
      <c r="BB18" s="297">
        <f>SUM(BB11:BB17)</f>
        <v>110</v>
      </c>
      <c r="BC18" s="298"/>
      <c r="BD18" s="297">
        <f>SUM(BD11:BD17)</f>
        <v>110</v>
      </c>
      <c r="BE18" s="298"/>
    </row>
    <row r="19" spans="1:57" s="2" customFormat="1" ht="16.5" customHeight="1" thickBot="1" thickTop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299" t="s">
        <v>32</v>
      </c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s="2" customFormat="1" ht="14.25" thickBot="1" thickTop="1">
      <c r="A20" s="692" t="s">
        <v>66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4"/>
      <c r="S20" s="294">
        <v>1</v>
      </c>
      <c r="T20" s="289"/>
      <c r="U20" s="288">
        <v>2</v>
      </c>
      <c r="V20" s="289"/>
      <c r="W20" s="288">
        <v>3</v>
      </c>
      <c r="X20" s="289"/>
      <c r="Y20" s="288">
        <v>4</v>
      </c>
      <c r="Z20" s="289"/>
      <c r="AA20" s="288">
        <v>5</v>
      </c>
      <c r="AB20" s="289"/>
      <c r="AC20" s="288">
        <v>6</v>
      </c>
      <c r="AD20" s="289"/>
      <c r="AE20" s="288">
        <v>7</v>
      </c>
      <c r="AF20" s="289"/>
      <c r="AG20" s="288">
        <v>8</v>
      </c>
      <c r="AH20" s="289"/>
      <c r="AI20" s="288">
        <v>9</v>
      </c>
      <c r="AJ20" s="289"/>
      <c r="AK20" s="288">
        <v>10</v>
      </c>
      <c r="AL20" s="289"/>
      <c r="AM20" s="288">
        <v>11</v>
      </c>
      <c r="AN20" s="289"/>
      <c r="AO20" s="288">
        <v>12</v>
      </c>
      <c r="AP20" s="289"/>
      <c r="AQ20" s="288">
        <v>13</v>
      </c>
      <c r="AR20" s="289"/>
      <c r="AS20" s="288">
        <v>14</v>
      </c>
      <c r="AT20" s="289"/>
      <c r="AU20" s="288">
        <v>15</v>
      </c>
      <c r="AV20" s="289"/>
      <c r="AW20" s="288">
        <v>16</v>
      </c>
      <c r="AX20" s="289"/>
      <c r="AY20" s="288">
        <v>17</v>
      </c>
      <c r="AZ20" s="289"/>
      <c r="BA20" s="288">
        <v>18</v>
      </c>
      <c r="BB20" s="598"/>
      <c r="BC20" s="295"/>
      <c r="BD20" s="296"/>
      <c r="BE20" s="17"/>
    </row>
    <row r="21" spans="1:57" s="2" customFormat="1" ht="13.5" thickTop="1">
      <c r="A21" s="66">
        <v>1</v>
      </c>
      <c r="B21" s="785" t="s">
        <v>161</v>
      </c>
      <c r="C21" s="786"/>
      <c r="D21" s="786"/>
      <c r="E21" s="786"/>
      <c r="F21" s="786"/>
      <c r="G21" s="786"/>
      <c r="H21" s="786"/>
      <c r="I21" s="786"/>
      <c r="J21" s="786"/>
      <c r="K21" s="786"/>
      <c r="L21" s="786"/>
      <c r="M21" s="786"/>
      <c r="N21" s="786"/>
      <c r="O21" s="786"/>
      <c r="P21" s="786"/>
      <c r="Q21" s="786"/>
      <c r="R21" s="787"/>
      <c r="S21" s="611" t="s">
        <v>162</v>
      </c>
      <c r="T21" s="612"/>
      <c r="U21" s="613" t="s">
        <v>162</v>
      </c>
      <c r="V21" s="612"/>
      <c r="W21" s="613" t="s">
        <v>162</v>
      </c>
      <c r="X21" s="612"/>
      <c r="Y21" s="602"/>
      <c r="Z21" s="603"/>
      <c r="AA21" s="602"/>
      <c r="AB21" s="603"/>
      <c r="AC21" s="602"/>
      <c r="AD21" s="603"/>
      <c r="AE21" s="602"/>
      <c r="AF21" s="603"/>
      <c r="AG21" s="602"/>
      <c r="AH21" s="603"/>
      <c r="AI21" s="602"/>
      <c r="AJ21" s="603"/>
      <c r="AK21" s="602"/>
      <c r="AL21" s="603"/>
      <c r="AM21" s="602"/>
      <c r="AN21" s="603"/>
      <c r="AO21" s="602"/>
      <c r="AP21" s="603"/>
      <c r="AQ21" s="602"/>
      <c r="AR21" s="603"/>
      <c r="AS21" s="602"/>
      <c r="AT21" s="603"/>
      <c r="AU21" s="602"/>
      <c r="AV21" s="603"/>
      <c r="AW21" s="602"/>
      <c r="AX21" s="603"/>
      <c r="AY21" s="602"/>
      <c r="AZ21" s="603"/>
      <c r="BA21" s="602"/>
      <c r="BB21" s="604"/>
      <c r="BC21" s="747"/>
      <c r="BD21" s="748"/>
      <c r="BE21" s="92"/>
    </row>
    <row r="22" spans="1:57" s="2" customFormat="1" ht="12.75">
      <c r="A22" s="41">
        <v>2</v>
      </c>
      <c r="B22" s="793" t="s">
        <v>138</v>
      </c>
      <c r="C22" s="794"/>
      <c r="D22" s="794"/>
      <c r="E22" s="794"/>
      <c r="F22" s="794"/>
      <c r="G22" s="794"/>
      <c r="H22" s="794"/>
      <c r="I22" s="794"/>
      <c r="J22" s="794"/>
      <c r="K22" s="794"/>
      <c r="L22" s="794"/>
      <c r="M22" s="794"/>
      <c r="N22" s="794"/>
      <c r="O22" s="794"/>
      <c r="P22" s="794"/>
      <c r="Q22" s="794"/>
      <c r="R22" s="795"/>
      <c r="S22" s="611" t="s">
        <v>162</v>
      </c>
      <c r="T22" s="612"/>
      <c r="U22" s="613" t="s">
        <v>162</v>
      </c>
      <c r="V22" s="612"/>
      <c r="W22" s="613" t="s">
        <v>162</v>
      </c>
      <c r="X22" s="612"/>
      <c r="Y22" s="613" t="s">
        <v>162</v>
      </c>
      <c r="Z22" s="612"/>
      <c r="AA22" s="613" t="s">
        <v>162</v>
      </c>
      <c r="AB22" s="612"/>
      <c r="AC22" s="613" t="s">
        <v>162</v>
      </c>
      <c r="AD22" s="612"/>
      <c r="AE22" s="613" t="s">
        <v>162</v>
      </c>
      <c r="AF22" s="612"/>
      <c r="AG22" s="613" t="s">
        <v>162</v>
      </c>
      <c r="AH22" s="612"/>
      <c r="AI22" s="613" t="s">
        <v>162</v>
      </c>
      <c r="AJ22" s="612"/>
      <c r="AK22" s="613" t="s">
        <v>162</v>
      </c>
      <c r="AL22" s="612"/>
      <c r="AM22" s="613" t="s">
        <v>162</v>
      </c>
      <c r="AN22" s="612"/>
      <c r="AO22" s="613" t="s">
        <v>162</v>
      </c>
      <c r="AP22" s="612"/>
      <c r="AQ22" s="613" t="s">
        <v>162</v>
      </c>
      <c r="AR22" s="612"/>
      <c r="AS22" s="602"/>
      <c r="AT22" s="603"/>
      <c r="AU22" s="602"/>
      <c r="AV22" s="603"/>
      <c r="AW22" s="602"/>
      <c r="AX22" s="603"/>
      <c r="AY22" s="602"/>
      <c r="AZ22" s="603"/>
      <c r="BA22" s="602"/>
      <c r="BB22" s="604"/>
      <c r="BC22" s="747"/>
      <c r="BD22" s="748"/>
      <c r="BE22" s="20"/>
    </row>
    <row r="23" spans="1:57" s="2" customFormat="1" ht="12.75">
      <c r="A23" s="41">
        <v>3</v>
      </c>
      <c r="B23" s="793" t="s">
        <v>133</v>
      </c>
      <c r="C23" s="794"/>
      <c r="D23" s="794"/>
      <c r="E23" s="794"/>
      <c r="F23" s="794"/>
      <c r="G23" s="794"/>
      <c r="H23" s="794"/>
      <c r="I23" s="794"/>
      <c r="J23" s="794"/>
      <c r="K23" s="794"/>
      <c r="L23" s="794"/>
      <c r="M23" s="794"/>
      <c r="N23" s="794"/>
      <c r="O23" s="794"/>
      <c r="P23" s="794"/>
      <c r="Q23" s="794"/>
      <c r="R23" s="795"/>
      <c r="S23" s="611" t="s">
        <v>162</v>
      </c>
      <c r="T23" s="612"/>
      <c r="U23" s="613" t="s">
        <v>162</v>
      </c>
      <c r="V23" s="612"/>
      <c r="W23" s="613" t="s">
        <v>162</v>
      </c>
      <c r="X23" s="612"/>
      <c r="Y23" s="613" t="s">
        <v>162</v>
      </c>
      <c r="Z23" s="612"/>
      <c r="AA23" s="613" t="s">
        <v>162</v>
      </c>
      <c r="AB23" s="612"/>
      <c r="AC23" s="613" t="s">
        <v>162</v>
      </c>
      <c r="AD23" s="612"/>
      <c r="AE23" s="613" t="s">
        <v>162</v>
      </c>
      <c r="AF23" s="612"/>
      <c r="AG23" s="613" t="s">
        <v>162</v>
      </c>
      <c r="AH23" s="612"/>
      <c r="AI23" s="602"/>
      <c r="AJ23" s="603"/>
      <c r="AK23" s="602"/>
      <c r="AL23" s="603"/>
      <c r="AM23" s="602"/>
      <c r="AN23" s="603"/>
      <c r="AO23" s="602"/>
      <c r="AP23" s="603"/>
      <c r="AQ23" s="602"/>
      <c r="AR23" s="603"/>
      <c r="AS23" s="602"/>
      <c r="AT23" s="603"/>
      <c r="AU23" s="602"/>
      <c r="AV23" s="603"/>
      <c r="AW23" s="602"/>
      <c r="AX23" s="603"/>
      <c r="AY23" s="602"/>
      <c r="AZ23" s="603"/>
      <c r="BA23" s="602"/>
      <c r="BB23" s="604"/>
      <c r="BC23" s="747"/>
      <c r="BD23" s="748"/>
      <c r="BE23" s="20"/>
    </row>
    <row r="24" spans="1:57" s="2" customFormat="1" ht="12.75">
      <c r="A24" s="41">
        <v>4</v>
      </c>
      <c r="B24" s="632" t="s">
        <v>100</v>
      </c>
      <c r="C24" s="633"/>
      <c r="D24" s="633"/>
      <c r="E24" s="633"/>
      <c r="F24" s="633"/>
      <c r="G24" s="633"/>
      <c r="H24" s="633"/>
      <c r="I24" s="633"/>
      <c r="J24" s="633"/>
      <c r="K24" s="633"/>
      <c r="L24" s="633"/>
      <c r="M24" s="633"/>
      <c r="N24" s="633"/>
      <c r="O24" s="633"/>
      <c r="P24" s="633"/>
      <c r="Q24" s="633"/>
      <c r="R24" s="634"/>
      <c r="S24" s="611" t="s">
        <v>162</v>
      </c>
      <c r="T24" s="612"/>
      <c r="U24" s="613" t="s">
        <v>162</v>
      </c>
      <c r="V24" s="612"/>
      <c r="W24" s="613" t="s">
        <v>162</v>
      </c>
      <c r="X24" s="612"/>
      <c r="Y24" s="613" t="s">
        <v>162</v>
      </c>
      <c r="Z24" s="612"/>
      <c r="AA24" s="613" t="s">
        <v>162</v>
      </c>
      <c r="AB24" s="612"/>
      <c r="AC24" s="613" t="s">
        <v>162</v>
      </c>
      <c r="AD24" s="612"/>
      <c r="AE24" s="613" t="s">
        <v>162</v>
      </c>
      <c r="AF24" s="612"/>
      <c r="AG24" s="602"/>
      <c r="AH24" s="603"/>
      <c r="AI24" s="602"/>
      <c r="AJ24" s="603"/>
      <c r="AK24" s="602"/>
      <c r="AL24" s="603"/>
      <c r="AM24" s="831"/>
      <c r="AN24" s="832"/>
      <c r="AO24" s="831"/>
      <c r="AP24" s="832"/>
      <c r="AQ24" s="831"/>
      <c r="AR24" s="832"/>
      <c r="AS24" s="831"/>
      <c r="AT24" s="832"/>
      <c r="AU24" s="602"/>
      <c r="AV24" s="603"/>
      <c r="AW24" s="602"/>
      <c r="AX24" s="603"/>
      <c r="AY24" s="602"/>
      <c r="AZ24" s="603"/>
      <c r="BA24" s="602"/>
      <c r="BB24" s="604"/>
      <c r="BC24" s="747"/>
      <c r="BD24" s="748"/>
      <c r="BE24" s="20"/>
    </row>
    <row r="25" spans="1:57" s="2" customFormat="1" ht="12.75">
      <c r="A25" s="41">
        <v>5</v>
      </c>
      <c r="B25" s="793" t="s">
        <v>140</v>
      </c>
      <c r="C25" s="794"/>
      <c r="D25" s="794"/>
      <c r="E25" s="794"/>
      <c r="F25" s="794"/>
      <c r="G25" s="794"/>
      <c r="H25" s="794"/>
      <c r="I25" s="794"/>
      <c r="J25" s="794"/>
      <c r="K25" s="794"/>
      <c r="L25" s="794"/>
      <c r="M25" s="794"/>
      <c r="N25" s="794"/>
      <c r="O25" s="794"/>
      <c r="P25" s="794"/>
      <c r="Q25" s="794"/>
      <c r="R25" s="795"/>
      <c r="S25" s="611" t="s">
        <v>162</v>
      </c>
      <c r="T25" s="612"/>
      <c r="U25" s="613" t="s">
        <v>162</v>
      </c>
      <c r="V25" s="612"/>
      <c r="W25" s="613" t="s">
        <v>162</v>
      </c>
      <c r="X25" s="612"/>
      <c r="Y25" s="613" t="s">
        <v>162</v>
      </c>
      <c r="Z25" s="612"/>
      <c r="AA25" s="613" t="s">
        <v>162</v>
      </c>
      <c r="AB25" s="612"/>
      <c r="AC25" s="613" t="s">
        <v>162</v>
      </c>
      <c r="AD25" s="612"/>
      <c r="AE25" s="613" t="s">
        <v>162</v>
      </c>
      <c r="AF25" s="612"/>
      <c r="AG25" s="613" t="s">
        <v>162</v>
      </c>
      <c r="AH25" s="612"/>
      <c r="AI25" s="613" t="s">
        <v>162</v>
      </c>
      <c r="AJ25" s="612"/>
      <c r="AK25" s="602"/>
      <c r="AL25" s="603"/>
      <c r="AM25" s="602"/>
      <c r="AN25" s="603"/>
      <c r="AO25" s="602"/>
      <c r="AP25" s="603"/>
      <c r="AQ25" s="602"/>
      <c r="AR25" s="603"/>
      <c r="AS25" s="602"/>
      <c r="AT25" s="603"/>
      <c r="AU25" s="602"/>
      <c r="AV25" s="603"/>
      <c r="AW25" s="602"/>
      <c r="AX25" s="603"/>
      <c r="AY25" s="602"/>
      <c r="AZ25" s="603"/>
      <c r="BA25" s="602"/>
      <c r="BB25" s="604"/>
      <c r="BC25" s="747"/>
      <c r="BD25" s="748"/>
      <c r="BE25" s="20"/>
    </row>
    <row r="26" spans="1:57" s="2" customFormat="1" ht="12.75">
      <c r="A26" s="41">
        <v>6</v>
      </c>
      <c r="B26" s="632" t="s">
        <v>127</v>
      </c>
      <c r="C26" s="633"/>
      <c r="D26" s="633"/>
      <c r="E26" s="633"/>
      <c r="F26" s="633"/>
      <c r="G26" s="633"/>
      <c r="H26" s="633"/>
      <c r="I26" s="633"/>
      <c r="J26" s="633"/>
      <c r="K26" s="633"/>
      <c r="L26" s="633"/>
      <c r="M26" s="633"/>
      <c r="N26" s="633"/>
      <c r="O26" s="633"/>
      <c r="P26" s="633"/>
      <c r="Q26" s="633"/>
      <c r="R26" s="634"/>
      <c r="S26" s="611" t="s">
        <v>162</v>
      </c>
      <c r="T26" s="612"/>
      <c r="U26" s="613" t="s">
        <v>162</v>
      </c>
      <c r="V26" s="612"/>
      <c r="W26" s="613" t="s">
        <v>162</v>
      </c>
      <c r="X26" s="612"/>
      <c r="Y26" s="613" t="s">
        <v>162</v>
      </c>
      <c r="Z26" s="612"/>
      <c r="AA26" s="613" t="s">
        <v>162</v>
      </c>
      <c r="AB26" s="612"/>
      <c r="AC26" s="613" t="s">
        <v>162</v>
      </c>
      <c r="AD26" s="612"/>
      <c r="AE26" s="613" t="s">
        <v>162</v>
      </c>
      <c r="AF26" s="612"/>
      <c r="AG26" s="602"/>
      <c r="AH26" s="603"/>
      <c r="AI26" s="602"/>
      <c r="AJ26" s="603"/>
      <c r="AK26" s="602"/>
      <c r="AL26" s="603"/>
      <c r="AM26" s="602"/>
      <c r="AN26" s="603"/>
      <c r="AO26" s="602"/>
      <c r="AP26" s="603"/>
      <c r="AQ26" s="602"/>
      <c r="AR26" s="603"/>
      <c r="AS26" s="602"/>
      <c r="AT26" s="603"/>
      <c r="AU26" s="602"/>
      <c r="AV26" s="603"/>
      <c r="AW26" s="602"/>
      <c r="AX26" s="603"/>
      <c r="AY26" s="602"/>
      <c r="AZ26" s="603"/>
      <c r="BA26" s="602"/>
      <c r="BB26" s="604"/>
      <c r="BC26" s="747"/>
      <c r="BD26" s="748"/>
      <c r="BE26" s="20"/>
    </row>
    <row r="27" spans="1:57" s="2" customFormat="1" ht="13.5" thickBot="1">
      <c r="A27" s="68">
        <v>7</v>
      </c>
      <c r="B27" s="819" t="s">
        <v>146</v>
      </c>
      <c r="C27" s="820"/>
      <c r="D27" s="820"/>
      <c r="E27" s="820"/>
      <c r="F27" s="820"/>
      <c r="G27" s="820"/>
      <c r="H27" s="820"/>
      <c r="I27" s="820"/>
      <c r="J27" s="820"/>
      <c r="K27" s="820"/>
      <c r="L27" s="820"/>
      <c r="M27" s="820"/>
      <c r="N27" s="820"/>
      <c r="O27" s="820"/>
      <c r="P27" s="820"/>
      <c r="Q27" s="820"/>
      <c r="R27" s="821"/>
      <c r="S27" s="420" t="s">
        <v>162</v>
      </c>
      <c r="T27" s="421"/>
      <c r="U27" s="422" t="s">
        <v>162</v>
      </c>
      <c r="V27" s="421"/>
      <c r="W27" s="422" t="s">
        <v>162</v>
      </c>
      <c r="X27" s="421"/>
      <c r="Y27" s="422" t="s">
        <v>162</v>
      </c>
      <c r="Z27" s="421"/>
      <c r="AA27" s="422" t="s">
        <v>162</v>
      </c>
      <c r="AB27" s="421"/>
      <c r="AC27" s="422" t="s">
        <v>162</v>
      </c>
      <c r="AD27" s="421"/>
      <c r="AE27" s="422" t="s">
        <v>162</v>
      </c>
      <c r="AF27" s="421"/>
      <c r="AG27" s="422" t="s">
        <v>162</v>
      </c>
      <c r="AH27" s="421"/>
      <c r="AI27" s="422" t="s">
        <v>162</v>
      </c>
      <c r="AJ27" s="421"/>
      <c r="AK27" s="422" t="s">
        <v>162</v>
      </c>
      <c r="AL27" s="421"/>
      <c r="AM27" s="422" t="s">
        <v>162</v>
      </c>
      <c r="AN27" s="421"/>
      <c r="AO27" s="605"/>
      <c r="AP27" s="606"/>
      <c r="AQ27" s="605"/>
      <c r="AR27" s="606"/>
      <c r="AS27" s="250"/>
      <c r="AT27" s="251"/>
      <c r="AU27" s="250"/>
      <c r="AV27" s="251"/>
      <c r="AW27" s="250"/>
      <c r="AX27" s="251"/>
      <c r="AY27" s="250"/>
      <c r="AZ27" s="251"/>
      <c r="BA27" s="250"/>
      <c r="BB27" s="252"/>
      <c r="BC27" s="90"/>
      <c r="BD27" s="91"/>
      <c r="BE27" s="20"/>
    </row>
    <row r="28" spans="1:57" s="2" customFormat="1" ht="14.25" customHeight="1" thickBot="1" thickTop="1">
      <c r="A28" s="12"/>
      <c r="S28" s="416">
        <v>18</v>
      </c>
      <c r="T28" s="417"/>
      <c r="U28" s="416">
        <v>17</v>
      </c>
      <c r="V28" s="417"/>
      <c r="W28" s="416">
        <v>16</v>
      </c>
      <c r="X28" s="417"/>
      <c r="Y28" s="416">
        <v>15</v>
      </c>
      <c r="Z28" s="417"/>
      <c r="AA28" s="416">
        <v>14</v>
      </c>
      <c r="AB28" s="417"/>
      <c r="AC28" s="416">
        <v>13</v>
      </c>
      <c r="AD28" s="417"/>
      <c r="AE28" s="416">
        <v>12</v>
      </c>
      <c r="AF28" s="417"/>
      <c r="AG28" s="416">
        <v>11</v>
      </c>
      <c r="AH28" s="417"/>
      <c r="AI28" s="416">
        <v>10</v>
      </c>
      <c r="AJ28" s="417"/>
      <c r="AK28" s="416">
        <v>9</v>
      </c>
      <c r="AL28" s="417"/>
      <c r="AM28" s="416">
        <v>8</v>
      </c>
      <c r="AN28" s="417"/>
      <c r="AO28" s="416">
        <v>7</v>
      </c>
      <c r="AP28" s="417"/>
      <c r="AQ28" s="416">
        <v>6</v>
      </c>
      <c r="AR28" s="417"/>
      <c r="AS28" s="416">
        <v>5</v>
      </c>
      <c r="AT28" s="417"/>
      <c r="AU28" s="416">
        <v>4</v>
      </c>
      <c r="AV28" s="417"/>
      <c r="AW28" s="416">
        <v>3</v>
      </c>
      <c r="AX28" s="417"/>
      <c r="AY28" s="416">
        <v>2</v>
      </c>
      <c r="AZ28" s="417"/>
      <c r="BA28" s="416">
        <v>1</v>
      </c>
      <c r="BB28" s="428"/>
      <c r="BC28" s="21"/>
      <c r="BD28" s="13"/>
      <c r="BE28" s="17"/>
    </row>
    <row r="29" spans="1:57" ht="14.25" customHeight="1" thickTop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93" t="s">
        <v>34</v>
      </c>
      <c r="AX29" s="2"/>
      <c r="AY29" s="2"/>
      <c r="AZ29" s="2"/>
      <c r="BA29" s="2"/>
      <c r="BB29" s="2"/>
      <c r="BC29" s="2"/>
      <c r="BD29" s="2"/>
      <c r="BE29" s="2"/>
    </row>
    <row r="30" ht="13.5" thickBot="1"/>
    <row r="31" spans="1:59" s="2" customFormat="1" ht="13.5" customHeight="1" thickBot="1" thickTop="1">
      <c r="A31" s="692" t="s">
        <v>67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4"/>
      <c r="S31" s="4">
        <v>1</v>
      </c>
      <c r="T31" s="5"/>
      <c r="U31" s="5"/>
      <c r="V31" s="5"/>
      <c r="W31" s="5"/>
      <c r="X31" s="6">
        <v>2</v>
      </c>
      <c r="Y31" s="5"/>
      <c r="Z31" s="5"/>
      <c r="AA31" s="5"/>
      <c r="AB31" s="5"/>
      <c r="AC31" s="6">
        <v>3</v>
      </c>
      <c r="AD31" s="5"/>
      <c r="AE31" s="5"/>
      <c r="AF31" s="5"/>
      <c r="AG31" s="5"/>
      <c r="AH31" s="6">
        <v>4</v>
      </c>
      <c r="AI31" s="5"/>
      <c r="AJ31" s="5"/>
      <c r="AK31" s="5"/>
      <c r="AL31" s="5"/>
      <c r="AM31" s="6">
        <v>5</v>
      </c>
      <c r="AN31" s="5"/>
      <c r="AO31" s="5"/>
      <c r="AP31" s="5"/>
      <c r="AQ31" s="7"/>
      <c r="AR31" s="5">
        <v>6</v>
      </c>
      <c r="AS31" s="5"/>
      <c r="AT31" s="5"/>
      <c r="AU31" s="5"/>
      <c r="AV31" s="7"/>
      <c r="AW31" s="6">
        <v>7</v>
      </c>
      <c r="AX31" s="5"/>
      <c r="AY31" s="5"/>
      <c r="AZ31" s="5"/>
      <c r="BA31" s="8"/>
      <c r="BB31" s="393" t="s">
        <v>7</v>
      </c>
      <c r="BC31" s="394"/>
      <c r="BD31" s="393" t="s">
        <v>8</v>
      </c>
      <c r="BE31" s="394"/>
      <c r="BF31" s="393" t="s">
        <v>9</v>
      </c>
      <c r="BG31" s="394"/>
    </row>
    <row r="32" spans="1:59" s="2" customFormat="1" ht="13.5" thickTop="1">
      <c r="A32" s="66">
        <v>1</v>
      </c>
      <c r="B32" s="785" t="s">
        <v>147</v>
      </c>
      <c r="C32" s="786"/>
      <c r="D32" s="786"/>
      <c r="E32" s="786"/>
      <c r="F32" s="786"/>
      <c r="G32" s="786"/>
      <c r="H32" s="786"/>
      <c r="I32" s="786"/>
      <c r="J32" s="786"/>
      <c r="K32" s="786"/>
      <c r="L32" s="786"/>
      <c r="M32" s="786"/>
      <c r="N32" s="786"/>
      <c r="O32" s="786"/>
      <c r="P32" s="786"/>
      <c r="Q32" s="786"/>
      <c r="R32" s="787"/>
      <c r="S32" s="84"/>
      <c r="T32" s="85"/>
      <c r="U32" s="85"/>
      <c r="V32" s="85"/>
      <c r="W32" s="86"/>
      <c r="X32" s="731">
        <v>2</v>
      </c>
      <c r="Y32" s="729"/>
      <c r="Z32" s="176" t="s">
        <v>10</v>
      </c>
      <c r="AA32" s="729">
        <v>6</v>
      </c>
      <c r="AB32" s="730"/>
      <c r="AC32" s="708">
        <v>1</v>
      </c>
      <c r="AD32" s="709"/>
      <c r="AE32" s="186" t="s">
        <v>10</v>
      </c>
      <c r="AF32" s="709">
        <v>9</v>
      </c>
      <c r="AG32" s="716"/>
      <c r="AH32" s="681">
        <v>8</v>
      </c>
      <c r="AI32" s="682"/>
      <c r="AJ32" s="212" t="s">
        <v>10</v>
      </c>
      <c r="AK32" s="682">
        <v>1</v>
      </c>
      <c r="AL32" s="684"/>
      <c r="AM32" s="731">
        <v>3</v>
      </c>
      <c r="AN32" s="729"/>
      <c r="AO32" s="176" t="s">
        <v>10</v>
      </c>
      <c r="AP32" s="729">
        <v>5</v>
      </c>
      <c r="AQ32" s="730"/>
      <c r="AR32" s="717">
        <v>4</v>
      </c>
      <c r="AS32" s="718"/>
      <c r="AT32" s="40" t="s">
        <v>10</v>
      </c>
      <c r="AU32" s="718">
        <v>4</v>
      </c>
      <c r="AV32" s="719"/>
      <c r="AW32" s="731">
        <v>3</v>
      </c>
      <c r="AX32" s="729"/>
      <c r="AY32" s="176" t="s">
        <v>10</v>
      </c>
      <c r="AZ32" s="729">
        <v>6</v>
      </c>
      <c r="BA32" s="732"/>
      <c r="BB32" s="679">
        <f>SUM(X32+AC32+AH32+AM32+AR32+AW32)</f>
        <v>21</v>
      </c>
      <c r="BC32" s="678"/>
      <c r="BD32" s="679">
        <f aca="true" t="shared" si="1" ref="BD32:BD38">SUM(Q32+V32+AA32+AF32+AK32+AP32+AU32+AZ32)</f>
        <v>31</v>
      </c>
      <c r="BE32" s="678"/>
      <c r="BF32" s="791">
        <v>4</v>
      </c>
      <c r="BG32" s="792"/>
    </row>
    <row r="33" spans="1:59" s="2" customFormat="1" ht="12.75">
      <c r="A33" s="41">
        <v>2</v>
      </c>
      <c r="B33" s="793" t="s">
        <v>160</v>
      </c>
      <c r="C33" s="794"/>
      <c r="D33" s="794"/>
      <c r="E33" s="794"/>
      <c r="F33" s="794"/>
      <c r="G33" s="794"/>
      <c r="H33" s="794"/>
      <c r="I33" s="794"/>
      <c r="J33" s="794"/>
      <c r="K33" s="794"/>
      <c r="L33" s="794"/>
      <c r="M33" s="794"/>
      <c r="N33" s="794"/>
      <c r="O33" s="794"/>
      <c r="P33" s="794"/>
      <c r="Q33" s="794"/>
      <c r="R33" s="795"/>
      <c r="S33" s="711">
        <v>6</v>
      </c>
      <c r="T33" s="652"/>
      <c r="U33" s="189" t="s">
        <v>10</v>
      </c>
      <c r="V33" s="652">
        <v>2</v>
      </c>
      <c r="W33" s="654"/>
      <c r="X33" s="50"/>
      <c r="Y33" s="48"/>
      <c r="Z33" s="48"/>
      <c r="AA33" s="48"/>
      <c r="AB33" s="54"/>
      <c r="AC33" s="660">
        <v>3</v>
      </c>
      <c r="AD33" s="637"/>
      <c r="AE33" s="45" t="s">
        <v>10</v>
      </c>
      <c r="AF33" s="637">
        <v>3</v>
      </c>
      <c r="AG33" s="666"/>
      <c r="AH33" s="655">
        <v>1</v>
      </c>
      <c r="AI33" s="652"/>
      <c r="AJ33" s="189" t="s">
        <v>10</v>
      </c>
      <c r="AK33" s="652">
        <v>0</v>
      </c>
      <c r="AL33" s="654"/>
      <c r="AM33" s="649">
        <v>3</v>
      </c>
      <c r="AN33" s="647"/>
      <c r="AO33" s="166" t="s">
        <v>10</v>
      </c>
      <c r="AP33" s="647">
        <v>5</v>
      </c>
      <c r="AQ33" s="664"/>
      <c r="AR33" s="672">
        <v>2</v>
      </c>
      <c r="AS33" s="673"/>
      <c r="AT33" s="214" t="s">
        <v>10</v>
      </c>
      <c r="AU33" s="673">
        <v>1</v>
      </c>
      <c r="AV33" s="674"/>
      <c r="AW33" s="660">
        <v>3</v>
      </c>
      <c r="AX33" s="637"/>
      <c r="AY33" s="45" t="s">
        <v>10</v>
      </c>
      <c r="AZ33" s="637">
        <v>3</v>
      </c>
      <c r="BA33" s="638"/>
      <c r="BB33" s="639">
        <f>SUM(N33+S33+AC33+AH33+AM33+AR33+AW33)</f>
        <v>18</v>
      </c>
      <c r="BC33" s="636"/>
      <c r="BD33" s="639">
        <f t="shared" si="1"/>
        <v>14</v>
      </c>
      <c r="BE33" s="636"/>
      <c r="BF33" s="769">
        <v>11</v>
      </c>
      <c r="BG33" s="770"/>
    </row>
    <row r="34" spans="1:59" s="2" customFormat="1" ht="12.75">
      <c r="A34" s="41">
        <v>3</v>
      </c>
      <c r="B34" s="793" t="s">
        <v>148</v>
      </c>
      <c r="C34" s="794"/>
      <c r="D34" s="794"/>
      <c r="E34" s="794"/>
      <c r="F34" s="794"/>
      <c r="G34" s="794"/>
      <c r="H34" s="794"/>
      <c r="I34" s="794"/>
      <c r="J34" s="794"/>
      <c r="K34" s="794"/>
      <c r="L34" s="794"/>
      <c r="M34" s="794"/>
      <c r="N34" s="794"/>
      <c r="O34" s="794"/>
      <c r="P34" s="794"/>
      <c r="Q34" s="794"/>
      <c r="R34" s="795"/>
      <c r="S34" s="711">
        <v>9</v>
      </c>
      <c r="T34" s="652"/>
      <c r="U34" s="189" t="s">
        <v>10</v>
      </c>
      <c r="V34" s="652">
        <v>1</v>
      </c>
      <c r="W34" s="654"/>
      <c r="X34" s="660">
        <v>3</v>
      </c>
      <c r="Y34" s="637"/>
      <c r="Z34" s="45" t="s">
        <v>10</v>
      </c>
      <c r="AA34" s="637">
        <v>3</v>
      </c>
      <c r="AB34" s="666"/>
      <c r="AC34" s="50"/>
      <c r="AD34" s="48"/>
      <c r="AE34" s="48"/>
      <c r="AF34" s="48"/>
      <c r="AG34" s="54"/>
      <c r="AH34" s="655">
        <v>7</v>
      </c>
      <c r="AI34" s="652"/>
      <c r="AJ34" s="189" t="s">
        <v>10</v>
      </c>
      <c r="AK34" s="652">
        <v>3</v>
      </c>
      <c r="AL34" s="654"/>
      <c r="AM34" s="655">
        <v>9</v>
      </c>
      <c r="AN34" s="652"/>
      <c r="AO34" s="189" t="s">
        <v>10</v>
      </c>
      <c r="AP34" s="652">
        <v>2</v>
      </c>
      <c r="AQ34" s="654"/>
      <c r="AR34" s="655">
        <v>6</v>
      </c>
      <c r="AS34" s="652"/>
      <c r="AT34" s="189" t="s">
        <v>10</v>
      </c>
      <c r="AU34" s="652">
        <v>4</v>
      </c>
      <c r="AV34" s="654"/>
      <c r="AW34" s="655">
        <v>5</v>
      </c>
      <c r="AX34" s="652"/>
      <c r="AY34" s="189" t="s">
        <v>10</v>
      </c>
      <c r="AZ34" s="652">
        <v>1</v>
      </c>
      <c r="BA34" s="653"/>
      <c r="BB34" s="639">
        <f>SUM(N34+S34+X34+AH34+AM34+AR34+AW34)</f>
        <v>39</v>
      </c>
      <c r="BC34" s="636"/>
      <c r="BD34" s="639">
        <f t="shared" si="1"/>
        <v>14</v>
      </c>
      <c r="BE34" s="636"/>
      <c r="BF34" s="769">
        <v>16</v>
      </c>
      <c r="BG34" s="770"/>
    </row>
    <row r="35" spans="1:59" s="2" customFormat="1" ht="12.75">
      <c r="A35" s="41">
        <v>4</v>
      </c>
      <c r="B35" s="632" t="s">
        <v>141</v>
      </c>
      <c r="C35" s="633"/>
      <c r="D35" s="633"/>
      <c r="E35" s="633"/>
      <c r="F35" s="633"/>
      <c r="G35" s="633"/>
      <c r="H35" s="633"/>
      <c r="I35" s="633"/>
      <c r="J35" s="633"/>
      <c r="K35" s="633"/>
      <c r="L35" s="633"/>
      <c r="M35" s="633"/>
      <c r="N35" s="633"/>
      <c r="O35" s="633"/>
      <c r="P35" s="633"/>
      <c r="Q35" s="633"/>
      <c r="R35" s="634"/>
      <c r="S35" s="710">
        <v>1</v>
      </c>
      <c r="T35" s="647"/>
      <c r="U35" s="166" t="s">
        <v>10</v>
      </c>
      <c r="V35" s="647">
        <v>8</v>
      </c>
      <c r="W35" s="664"/>
      <c r="X35" s="649">
        <v>0</v>
      </c>
      <c r="Y35" s="647"/>
      <c r="Z35" s="166" t="s">
        <v>10</v>
      </c>
      <c r="AA35" s="647">
        <v>1</v>
      </c>
      <c r="AB35" s="664"/>
      <c r="AC35" s="649">
        <v>3</v>
      </c>
      <c r="AD35" s="647"/>
      <c r="AE35" s="166" t="s">
        <v>10</v>
      </c>
      <c r="AF35" s="647">
        <v>7</v>
      </c>
      <c r="AG35" s="664"/>
      <c r="AH35" s="50"/>
      <c r="AI35" s="48"/>
      <c r="AJ35" s="48"/>
      <c r="AK35" s="48"/>
      <c r="AL35" s="54"/>
      <c r="AM35" s="655">
        <v>7</v>
      </c>
      <c r="AN35" s="652"/>
      <c r="AO35" s="189" t="s">
        <v>10</v>
      </c>
      <c r="AP35" s="652">
        <v>4</v>
      </c>
      <c r="AQ35" s="654"/>
      <c r="AR35" s="660">
        <v>3</v>
      </c>
      <c r="AS35" s="637"/>
      <c r="AT35" s="45" t="s">
        <v>10</v>
      </c>
      <c r="AU35" s="637">
        <v>3</v>
      </c>
      <c r="AV35" s="666"/>
      <c r="AW35" s="663">
        <v>0</v>
      </c>
      <c r="AX35" s="661"/>
      <c r="AY35" s="188" t="s">
        <v>10</v>
      </c>
      <c r="AZ35" s="661">
        <v>9</v>
      </c>
      <c r="BA35" s="662"/>
      <c r="BB35" s="639">
        <f>SUM(N35+S35+X35+AC35+AM35+AR35+AW35)</f>
        <v>14</v>
      </c>
      <c r="BC35" s="636"/>
      <c r="BD35" s="639">
        <f t="shared" si="1"/>
        <v>32</v>
      </c>
      <c r="BE35" s="636"/>
      <c r="BF35" s="769">
        <v>4</v>
      </c>
      <c r="BG35" s="770"/>
    </row>
    <row r="36" spans="1:59" s="2" customFormat="1" ht="12.75">
      <c r="A36" s="41">
        <v>5</v>
      </c>
      <c r="B36" s="793" t="s">
        <v>149</v>
      </c>
      <c r="C36" s="794"/>
      <c r="D36" s="794"/>
      <c r="E36" s="794"/>
      <c r="F36" s="794"/>
      <c r="G36" s="794"/>
      <c r="H36" s="794"/>
      <c r="I36" s="794"/>
      <c r="J36" s="794"/>
      <c r="K36" s="794"/>
      <c r="L36" s="794"/>
      <c r="M36" s="794"/>
      <c r="N36" s="794"/>
      <c r="O36" s="794"/>
      <c r="P36" s="794"/>
      <c r="Q36" s="794"/>
      <c r="R36" s="795"/>
      <c r="S36" s="711">
        <v>5</v>
      </c>
      <c r="T36" s="652"/>
      <c r="U36" s="189" t="s">
        <v>10</v>
      </c>
      <c r="V36" s="652">
        <v>3</v>
      </c>
      <c r="W36" s="654"/>
      <c r="X36" s="655">
        <v>5</v>
      </c>
      <c r="Y36" s="652"/>
      <c r="Z36" s="189" t="s">
        <v>10</v>
      </c>
      <c r="AA36" s="652">
        <v>3</v>
      </c>
      <c r="AB36" s="654"/>
      <c r="AC36" s="649">
        <v>2</v>
      </c>
      <c r="AD36" s="647"/>
      <c r="AE36" s="166" t="s">
        <v>10</v>
      </c>
      <c r="AF36" s="647">
        <v>9</v>
      </c>
      <c r="AG36" s="664"/>
      <c r="AH36" s="649">
        <v>4</v>
      </c>
      <c r="AI36" s="647"/>
      <c r="AJ36" s="166" t="s">
        <v>10</v>
      </c>
      <c r="AK36" s="647">
        <v>7</v>
      </c>
      <c r="AL36" s="664"/>
      <c r="AM36" s="50"/>
      <c r="AN36" s="48"/>
      <c r="AO36" s="48"/>
      <c r="AP36" s="48"/>
      <c r="AQ36" s="54"/>
      <c r="AR36" s="672">
        <v>1</v>
      </c>
      <c r="AS36" s="673"/>
      <c r="AT36" s="214" t="s">
        <v>10</v>
      </c>
      <c r="AU36" s="673">
        <v>0</v>
      </c>
      <c r="AV36" s="674"/>
      <c r="AW36" s="649">
        <v>1</v>
      </c>
      <c r="AX36" s="647"/>
      <c r="AY36" s="166" t="s">
        <v>10</v>
      </c>
      <c r="AZ36" s="647">
        <v>4</v>
      </c>
      <c r="BA36" s="648"/>
      <c r="BB36" s="639">
        <f>SUM(N36+S36+X36+AC36+AH36+AR36+AW36)</f>
        <v>18</v>
      </c>
      <c r="BC36" s="636"/>
      <c r="BD36" s="639">
        <f t="shared" si="1"/>
        <v>26</v>
      </c>
      <c r="BE36" s="636"/>
      <c r="BF36" s="769">
        <v>9</v>
      </c>
      <c r="BG36" s="770"/>
    </row>
    <row r="37" spans="1:59" s="2" customFormat="1" ht="12.75">
      <c r="A37" s="41">
        <v>6</v>
      </c>
      <c r="B37" s="632" t="s">
        <v>150</v>
      </c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4"/>
      <c r="S37" s="667">
        <v>4</v>
      </c>
      <c r="T37" s="637"/>
      <c r="U37" s="45" t="s">
        <v>10</v>
      </c>
      <c r="V37" s="637">
        <v>4</v>
      </c>
      <c r="W37" s="666"/>
      <c r="X37" s="663">
        <v>1</v>
      </c>
      <c r="Y37" s="661"/>
      <c r="Z37" s="188" t="s">
        <v>10</v>
      </c>
      <c r="AA37" s="661">
        <v>2</v>
      </c>
      <c r="AB37" s="665"/>
      <c r="AC37" s="663">
        <v>4</v>
      </c>
      <c r="AD37" s="661"/>
      <c r="AE37" s="188" t="s">
        <v>10</v>
      </c>
      <c r="AF37" s="661">
        <v>6</v>
      </c>
      <c r="AG37" s="665"/>
      <c r="AH37" s="649">
        <v>3</v>
      </c>
      <c r="AI37" s="647"/>
      <c r="AJ37" s="166" t="s">
        <v>10</v>
      </c>
      <c r="AK37" s="647">
        <v>3</v>
      </c>
      <c r="AL37" s="664"/>
      <c r="AM37" s="691">
        <v>0</v>
      </c>
      <c r="AN37" s="651"/>
      <c r="AO37" s="202" t="s">
        <v>10</v>
      </c>
      <c r="AP37" s="651">
        <v>1</v>
      </c>
      <c r="AQ37" s="690"/>
      <c r="AR37" s="50"/>
      <c r="AS37" s="48"/>
      <c r="AT37" s="48"/>
      <c r="AU37" s="48"/>
      <c r="AV37" s="54"/>
      <c r="AW37" s="660">
        <v>3</v>
      </c>
      <c r="AX37" s="637"/>
      <c r="AY37" s="45" t="s">
        <v>10</v>
      </c>
      <c r="AZ37" s="637">
        <v>4</v>
      </c>
      <c r="BA37" s="638"/>
      <c r="BB37" s="639">
        <f>SUM(N37+S37+X37+AC37+AH37+AM37+AW37)</f>
        <v>15</v>
      </c>
      <c r="BC37" s="636"/>
      <c r="BD37" s="639">
        <f t="shared" si="1"/>
        <v>20</v>
      </c>
      <c r="BE37" s="636"/>
      <c r="BF37" s="852">
        <v>-2</v>
      </c>
      <c r="BG37" s="853"/>
    </row>
    <row r="38" spans="1:59" s="2" customFormat="1" ht="13.5" thickBot="1">
      <c r="A38" s="68">
        <v>7</v>
      </c>
      <c r="B38" s="819" t="s">
        <v>145</v>
      </c>
      <c r="C38" s="820"/>
      <c r="D38" s="820"/>
      <c r="E38" s="820"/>
      <c r="F38" s="820"/>
      <c r="G38" s="820"/>
      <c r="H38" s="820"/>
      <c r="I38" s="820"/>
      <c r="J38" s="820"/>
      <c r="K38" s="820"/>
      <c r="L38" s="820"/>
      <c r="M38" s="820"/>
      <c r="N38" s="820"/>
      <c r="O38" s="820"/>
      <c r="P38" s="820"/>
      <c r="Q38" s="820"/>
      <c r="R38" s="821"/>
      <c r="S38" s="741">
        <v>6</v>
      </c>
      <c r="T38" s="625"/>
      <c r="U38" s="211" t="s">
        <v>10</v>
      </c>
      <c r="V38" s="625">
        <v>3</v>
      </c>
      <c r="W38" s="626"/>
      <c r="X38" s="630">
        <v>3</v>
      </c>
      <c r="Y38" s="548"/>
      <c r="Z38" s="11" t="s">
        <v>10</v>
      </c>
      <c r="AA38" s="548">
        <v>3</v>
      </c>
      <c r="AB38" s="549"/>
      <c r="AC38" s="329">
        <v>1</v>
      </c>
      <c r="AD38" s="330"/>
      <c r="AE38" s="155" t="s">
        <v>10</v>
      </c>
      <c r="AF38" s="330">
        <v>5</v>
      </c>
      <c r="AG38" s="331"/>
      <c r="AH38" s="305">
        <v>9</v>
      </c>
      <c r="AI38" s="306"/>
      <c r="AJ38" s="220" t="s">
        <v>10</v>
      </c>
      <c r="AK38" s="306">
        <v>0</v>
      </c>
      <c r="AL38" s="324"/>
      <c r="AM38" s="631">
        <v>4</v>
      </c>
      <c r="AN38" s="628"/>
      <c r="AO38" s="213" t="s">
        <v>10</v>
      </c>
      <c r="AP38" s="628">
        <v>1</v>
      </c>
      <c r="AQ38" s="629"/>
      <c r="AR38" s="627">
        <v>4</v>
      </c>
      <c r="AS38" s="625"/>
      <c r="AT38" s="211" t="s">
        <v>10</v>
      </c>
      <c r="AU38" s="625">
        <v>3</v>
      </c>
      <c r="AV38" s="626"/>
      <c r="AW38" s="57"/>
      <c r="AX38" s="58"/>
      <c r="AY38" s="58"/>
      <c r="AZ38" s="58"/>
      <c r="BA38" s="59"/>
      <c r="BB38" s="303">
        <f>SUM(N38+S38+X38+AC38+AH38+AM38+AR38)</f>
        <v>27</v>
      </c>
      <c r="BC38" s="304"/>
      <c r="BD38" s="303">
        <f t="shared" si="1"/>
        <v>15</v>
      </c>
      <c r="BE38" s="304"/>
      <c r="BF38" s="443">
        <v>13</v>
      </c>
      <c r="BG38" s="444"/>
    </row>
    <row r="39" spans="1:57" s="2" customFormat="1" ht="14.25" thickBot="1" thickTop="1">
      <c r="A39" s="12"/>
      <c r="N39" s="13"/>
      <c r="S39" s="13"/>
      <c r="X39" s="13"/>
      <c r="AC39" s="13"/>
      <c r="AH39" s="13"/>
      <c r="AM39" s="13"/>
      <c r="AN39" s="13"/>
      <c r="AR39" s="13"/>
      <c r="AW39" s="851" t="s">
        <v>11</v>
      </c>
      <c r="AX39" s="851"/>
      <c r="AY39" s="851"/>
      <c r="AZ39" s="851"/>
      <c r="BA39" s="851"/>
      <c r="BB39" s="297">
        <f>SUM(BB32:BB38)</f>
        <v>152</v>
      </c>
      <c r="BC39" s="298"/>
      <c r="BD39" s="297">
        <f>SUM(BD32:BD38)</f>
        <v>152</v>
      </c>
      <c r="BE39" s="298"/>
    </row>
    <row r="40" spans="1:57" s="2" customFormat="1" ht="16.5" customHeight="1" thickBot="1" thickTop="1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299" t="s">
        <v>32</v>
      </c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s="2" customFormat="1" ht="14.25" thickBot="1" thickTop="1">
      <c r="A41" s="692" t="s">
        <v>67</v>
      </c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4"/>
      <c r="S41" s="294">
        <v>1</v>
      </c>
      <c r="T41" s="289"/>
      <c r="U41" s="288">
        <v>2</v>
      </c>
      <c r="V41" s="289"/>
      <c r="W41" s="288">
        <v>3</v>
      </c>
      <c r="X41" s="289"/>
      <c r="Y41" s="288">
        <v>4</v>
      </c>
      <c r="Z41" s="289"/>
      <c r="AA41" s="288">
        <v>5</v>
      </c>
      <c r="AB41" s="289"/>
      <c r="AC41" s="288">
        <v>6</v>
      </c>
      <c r="AD41" s="289"/>
      <c r="AE41" s="288">
        <v>7</v>
      </c>
      <c r="AF41" s="289"/>
      <c r="AG41" s="288">
        <v>8</v>
      </c>
      <c r="AH41" s="289"/>
      <c r="AI41" s="288">
        <v>9</v>
      </c>
      <c r="AJ41" s="289"/>
      <c r="AK41" s="288">
        <v>10</v>
      </c>
      <c r="AL41" s="289"/>
      <c r="AM41" s="288">
        <v>11</v>
      </c>
      <c r="AN41" s="289"/>
      <c r="AO41" s="288">
        <v>12</v>
      </c>
      <c r="AP41" s="289"/>
      <c r="AQ41" s="288">
        <v>13</v>
      </c>
      <c r="AR41" s="289"/>
      <c r="AS41" s="288">
        <v>14</v>
      </c>
      <c r="AT41" s="289"/>
      <c r="AU41" s="288">
        <v>15</v>
      </c>
      <c r="AV41" s="289"/>
      <c r="AW41" s="288">
        <v>16</v>
      </c>
      <c r="AX41" s="289"/>
      <c r="AY41" s="288">
        <v>17</v>
      </c>
      <c r="AZ41" s="289"/>
      <c r="BA41" s="288">
        <v>18</v>
      </c>
      <c r="BB41" s="598"/>
      <c r="BC41" s="295"/>
      <c r="BD41" s="296"/>
      <c r="BE41" s="17"/>
    </row>
    <row r="42" spans="1:57" s="2" customFormat="1" ht="13.5" thickTop="1">
      <c r="A42" s="66">
        <v>1</v>
      </c>
      <c r="B42" s="785" t="s">
        <v>147</v>
      </c>
      <c r="C42" s="786"/>
      <c r="D42" s="786"/>
      <c r="E42" s="786"/>
      <c r="F42" s="786"/>
      <c r="G42" s="786"/>
      <c r="H42" s="786"/>
      <c r="I42" s="786"/>
      <c r="J42" s="786"/>
      <c r="K42" s="786"/>
      <c r="L42" s="786"/>
      <c r="M42" s="786"/>
      <c r="N42" s="786"/>
      <c r="O42" s="786"/>
      <c r="P42" s="786"/>
      <c r="Q42" s="786"/>
      <c r="R42" s="787"/>
      <c r="S42" s="846" t="s">
        <v>162</v>
      </c>
      <c r="T42" s="847"/>
      <c r="U42" s="847" t="s">
        <v>162</v>
      </c>
      <c r="V42" s="847"/>
      <c r="W42" s="847" t="s">
        <v>162</v>
      </c>
      <c r="X42" s="847"/>
      <c r="Y42" s="847" t="s">
        <v>162</v>
      </c>
      <c r="Z42" s="847"/>
      <c r="AA42" s="848"/>
      <c r="AB42" s="848"/>
      <c r="AC42" s="848"/>
      <c r="AD42" s="848"/>
      <c r="AE42" s="848"/>
      <c r="AF42" s="848"/>
      <c r="AG42" s="848"/>
      <c r="AH42" s="848"/>
      <c r="AI42" s="848"/>
      <c r="AJ42" s="848"/>
      <c r="AK42" s="848"/>
      <c r="AL42" s="848"/>
      <c r="AM42" s="848"/>
      <c r="AN42" s="848"/>
      <c r="AO42" s="848"/>
      <c r="AP42" s="848"/>
      <c r="AQ42" s="848"/>
      <c r="AR42" s="848"/>
      <c r="AS42" s="848"/>
      <c r="AT42" s="848"/>
      <c r="AU42" s="848"/>
      <c r="AV42" s="848"/>
      <c r="AW42" s="848"/>
      <c r="AX42" s="848"/>
      <c r="AY42" s="848"/>
      <c r="AZ42" s="848"/>
      <c r="BA42" s="848"/>
      <c r="BB42" s="850"/>
      <c r="BC42" s="747"/>
      <c r="BD42" s="748"/>
      <c r="BE42" s="92"/>
    </row>
    <row r="43" spans="1:57" s="2" customFormat="1" ht="12.75">
      <c r="A43" s="41">
        <v>2</v>
      </c>
      <c r="B43" s="793" t="s">
        <v>160</v>
      </c>
      <c r="C43" s="794"/>
      <c r="D43" s="794"/>
      <c r="E43" s="794"/>
      <c r="F43" s="794"/>
      <c r="G43" s="794"/>
      <c r="H43" s="794"/>
      <c r="I43" s="794"/>
      <c r="J43" s="794"/>
      <c r="K43" s="794"/>
      <c r="L43" s="794"/>
      <c r="M43" s="794"/>
      <c r="N43" s="794"/>
      <c r="O43" s="794"/>
      <c r="P43" s="794"/>
      <c r="Q43" s="794"/>
      <c r="R43" s="795"/>
      <c r="S43" s="611" t="s">
        <v>162</v>
      </c>
      <c r="T43" s="612"/>
      <c r="U43" s="613" t="s">
        <v>162</v>
      </c>
      <c r="V43" s="612"/>
      <c r="W43" s="613" t="s">
        <v>162</v>
      </c>
      <c r="X43" s="612"/>
      <c r="Y43" s="613" t="s">
        <v>162</v>
      </c>
      <c r="Z43" s="612"/>
      <c r="AA43" s="613" t="s">
        <v>162</v>
      </c>
      <c r="AB43" s="612"/>
      <c r="AC43" s="613" t="s">
        <v>162</v>
      </c>
      <c r="AD43" s="612"/>
      <c r="AE43" s="613" t="s">
        <v>162</v>
      </c>
      <c r="AF43" s="612"/>
      <c r="AG43" s="613" t="s">
        <v>162</v>
      </c>
      <c r="AH43" s="612"/>
      <c r="AI43" s="613" t="s">
        <v>162</v>
      </c>
      <c r="AJ43" s="612"/>
      <c r="AK43" s="613" t="s">
        <v>162</v>
      </c>
      <c r="AL43" s="612"/>
      <c r="AM43" s="613" t="s">
        <v>162</v>
      </c>
      <c r="AN43" s="612"/>
      <c r="AO43" s="602"/>
      <c r="AP43" s="603"/>
      <c r="AQ43" s="602"/>
      <c r="AR43" s="603"/>
      <c r="AS43" s="602"/>
      <c r="AT43" s="603"/>
      <c r="AU43" s="602"/>
      <c r="AV43" s="603"/>
      <c r="AW43" s="602"/>
      <c r="AX43" s="603"/>
      <c r="AY43" s="602"/>
      <c r="AZ43" s="603"/>
      <c r="BA43" s="602"/>
      <c r="BB43" s="604"/>
      <c r="BC43" s="747"/>
      <c r="BD43" s="748"/>
      <c r="BE43" s="20"/>
    </row>
    <row r="44" spans="1:57" s="2" customFormat="1" ht="12.75">
      <c r="A44" s="41">
        <v>3</v>
      </c>
      <c r="B44" s="793" t="s">
        <v>148</v>
      </c>
      <c r="C44" s="794"/>
      <c r="D44" s="794"/>
      <c r="E44" s="794"/>
      <c r="F44" s="794"/>
      <c r="G44" s="794"/>
      <c r="H44" s="794"/>
      <c r="I44" s="794"/>
      <c r="J44" s="794"/>
      <c r="K44" s="794"/>
      <c r="L44" s="794"/>
      <c r="M44" s="794"/>
      <c r="N44" s="794"/>
      <c r="O44" s="794"/>
      <c r="P44" s="794"/>
      <c r="Q44" s="794"/>
      <c r="R44" s="795"/>
      <c r="S44" s="611" t="s">
        <v>162</v>
      </c>
      <c r="T44" s="612"/>
      <c r="U44" s="613" t="s">
        <v>162</v>
      </c>
      <c r="V44" s="612"/>
      <c r="W44" s="613" t="s">
        <v>162</v>
      </c>
      <c r="X44" s="612"/>
      <c r="Y44" s="613" t="s">
        <v>162</v>
      </c>
      <c r="Z44" s="612"/>
      <c r="AA44" s="613" t="s">
        <v>162</v>
      </c>
      <c r="AB44" s="612"/>
      <c r="AC44" s="613" t="s">
        <v>162</v>
      </c>
      <c r="AD44" s="612"/>
      <c r="AE44" s="613" t="s">
        <v>162</v>
      </c>
      <c r="AF44" s="612"/>
      <c r="AG44" s="613" t="s">
        <v>162</v>
      </c>
      <c r="AH44" s="612"/>
      <c r="AI44" s="613" t="s">
        <v>162</v>
      </c>
      <c r="AJ44" s="612"/>
      <c r="AK44" s="613" t="s">
        <v>162</v>
      </c>
      <c r="AL44" s="612"/>
      <c r="AM44" s="613" t="s">
        <v>162</v>
      </c>
      <c r="AN44" s="612"/>
      <c r="AO44" s="613" t="s">
        <v>162</v>
      </c>
      <c r="AP44" s="612"/>
      <c r="AQ44" s="613" t="s">
        <v>162</v>
      </c>
      <c r="AR44" s="612"/>
      <c r="AS44" s="613" t="s">
        <v>162</v>
      </c>
      <c r="AT44" s="612"/>
      <c r="AU44" s="613" t="s">
        <v>162</v>
      </c>
      <c r="AV44" s="612"/>
      <c r="AW44" s="613" t="s">
        <v>162</v>
      </c>
      <c r="AX44" s="612"/>
      <c r="AY44" s="602"/>
      <c r="AZ44" s="603"/>
      <c r="BA44" s="602"/>
      <c r="BB44" s="604"/>
      <c r="BC44" s="747"/>
      <c r="BD44" s="748"/>
      <c r="BE44" s="20"/>
    </row>
    <row r="45" spans="1:57" s="2" customFormat="1" ht="12.75">
      <c r="A45" s="41">
        <v>4</v>
      </c>
      <c r="B45" s="632" t="s">
        <v>141</v>
      </c>
      <c r="C45" s="633"/>
      <c r="D45" s="633"/>
      <c r="E45" s="633"/>
      <c r="F45" s="633"/>
      <c r="G45" s="633"/>
      <c r="H45" s="633"/>
      <c r="I45" s="633"/>
      <c r="J45" s="633"/>
      <c r="K45" s="633"/>
      <c r="L45" s="633"/>
      <c r="M45" s="633"/>
      <c r="N45" s="633"/>
      <c r="O45" s="633"/>
      <c r="P45" s="633"/>
      <c r="Q45" s="633"/>
      <c r="R45" s="634"/>
      <c r="S45" s="611" t="s">
        <v>162</v>
      </c>
      <c r="T45" s="612"/>
      <c r="U45" s="613" t="s">
        <v>162</v>
      </c>
      <c r="V45" s="612"/>
      <c r="W45" s="613" t="s">
        <v>162</v>
      </c>
      <c r="X45" s="612"/>
      <c r="Y45" s="613" t="s">
        <v>162</v>
      </c>
      <c r="Z45" s="612"/>
      <c r="AA45" s="602"/>
      <c r="AB45" s="603"/>
      <c r="AC45" s="602"/>
      <c r="AD45" s="603"/>
      <c r="AE45" s="602"/>
      <c r="AF45" s="603"/>
      <c r="AG45" s="602"/>
      <c r="AH45" s="603"/>
      <c r="AI45" s="602"/>
      <c r="AJ45" s="603"/>
      <c r="AK45" s="602"/>
      <c r="AL45" s="603"/>
      <c r="AM45" s="602"/>
      <c r="AN45" s="603"/>
      <c r="AO45" s="602"/>
      <c r="AP45" s="603"/>
      <c r="AQ45" s="602"/>
      <c r="AR45" s="603"/>
      <c r="AS45" s="602"/>
      <c r="AT45" s="603"/>
      <c r="AU45" s="602"/>
      <c r="AV45" s="603"/>
      <c r="AW45" s="602"/>
      <c r="AX45" s="603"/>
      <c r="AY45" s="602"/>
      <c r="AZ45" s="603"/>
      <c r="BA45" s="602"/>
      <c r="BB45" s="604"/>
      <c r="BC45" s="747"/>
      <c r="BD45" s="748"/>
      <c r="BE45" s="20"/>
    </row>
    <row r="46" spans="1:57" s="2" customFormat="1" ht="12.75">
      <c r="A46" s="41">
        <v>5</v>
      </c>
      <c r="B46" s="793" t="s">
        <v>149</v>
      </c>
      <c r="C46" s="794"/>
      <c r="D46" s="794"/>
      <c r="E46" s="794"/>
      <c r="F46" s="794"/>
      <c r="G46" s="794"/>
      <c r="H46" s="794"/>
      <c r="I46" s="794"/>
      <c r="J46" s="794"/>
      <c r="K46" s="794"/>
      <c r="L46" s="794"/>
      <c r="M46" s="794"/>
      <c r="N46" s="794"/>
      <c r="O46" s="794"/>
      <c r="P46" s="794"/>
      <c r="Q46" s="794"/>
      <c r="R46" s="795"/>
      <c r="S46" s="611" t="s">
        <v>162</v>
      </c>
      <c r="T46" s="612"/>
      <c r="U46" s="613" t="s">
        <v>162</v>
      </c>
      <c r="V46" s="612"/>
      <c r="W46" s="613" t="s">
        <v>162</v>
      </c>
      <c r="X46" s="612"/>
      <c r="Y46" s="613" t="s">
        <v>162</v>
      </c>
      <c r="Z46" s="612"/>
      <c r="AA46" s="613" t="s">
        <v>162</v>
      </c>
      <c r="AB46" s="612"/>
      <c r="AC46" s="613" t="s">
        <v>162</v>
      </c>
      <c r="AD46" s="612"/>
      <c r="AE46" s="613" t="s">
        <v>162</v>
      </c>
      <c r="AF46" s="612"/>
      <c r="AG46" s="613" t="s">
        <v>162</v>
      </c>
      <c r="AH46" s="612"/>
      <c r="AI46" s="613" t="s">
        <v>162</v>
      </c>
      <c r="AJ46" s="612"/>
      <c r="AK46" s="602"/>
      <c r="AL46" s="603"/>
      <c r="AM46" s="602"/>
      <c r="AN46" s="603"/>
      <c r="AO46" s="602"/>
      <c r="AP46" s="603"/>
      <c r="AQ46" s="602"/>
      <c r="AR46" s="603"/>
      <c r="AS46" s="602"/>
      <c r="AT46" s="603"/>
      <c r="AU46" s="602"/>
      <c r="AV46" s="603"/>
      <c r="AW46" s="602"/>
      <c r="AX46" s="603"/>
      <c r="AY46" s="602"/>
      <c r="AZ46" s="603"/>
      <c r="BA46" s="602"/>
      <c r="BB46" s="604"/>
      <c r="BC46" s="747"/>
      <c r="BD46" s="748"/>
      <c r="BE46" s="20"/>
    </row>
    <row r="47" spans="1:57" s="2" customFormat="1" ht="12.75">
      <c r="A47" s="41">
        <v>6</v>
      </c>
      <c r="B47" s="632" t="s">
        <v>150</v>
      </c>
      <c r="C47" s="633"/>
      <c r="D47" s="633"/>
      <c r="E47" s="633"/>
      <c r="F47" s="633"/>
      <c r="G47" s="633"/>
      <c r="H47" s="633"/>
      <c r="I47" s="633"/>
      <c r="J47" s="633"/>
      <c r="K47" s="633"/>
      <c r="L47" s="633"/>
      <c r="M47" s="633"/>
      <c r="N47" s="633"/>
      <c r="O47" s="633"/>
      <c r="P47" s="633"/>
      <c r="Q47" s="633"/>
      <c r="R47" s="634"/>
      <c r="S47" s="757" t="s">
        <v>162</v>
      </c>
      <c r="T47" s="603"/>
      <c r="U47" s="602" t="s">
        <v>162</v>
      </c>
      <c r="V47" s="603"/>
      <c r="W47" s="602"/>
      <c r="X47" s="603"/>
      <c r="Y47" s="602"/>
      <c r="Z47" s="603"/>
      <c r="AA47" s="602"/>
      <c r="AB47" s="603"/>
      <c r="AC47" s="602"/>
      <c r="AD47" s="603"/>
      <c r="AE47" s="602"/>
      <c r="AF47" s="603"/>
      <c r="AG47" s="602"/>
      <c r="AH47" s="603"/>
      <c r="AI47" s="602"/>
      <c r="AJ47" s="603"/>
      <c r="AK47" s="602"/>
      <c r="AL47" s="603"/>
      <c r="AM47" s="602"/>
      <c r="AN47" s="603"/>
      <c r="AO47" s="602"/>
      <c r="AP47" s="603"/>
      <c r="AQ47" s="602"/>
      <c r="AR47" s="603"/>
      <c r="AS47" s="602"/>
      <c r="AT47" s="603"/>
      <c r="AU47" s="602"/>
      <c r="AV47" s="603"/>
      <c r="AW47" s="602"/>
      <c r="AX47" s="603"/>
      <c r="AY47" s="602"/>
      <c r="AZ47" s="603"/>
      <c r="BA47" s="602"/>
      <c r="BB47" s="604"/>
      <c r="BC47" s="747"/>
      <c r="BD47" s="748"/>
      <c r="BE47" s="20"/>
    </row>
    <row r="48" spans="1:57" s="2" customFormat="1" ht="13.5" thickBot="1">
      <c r="A48" s="68">
        <v>7</v>
      </c>
      <c r="B48" s="819" t="s">
        <v>145</v>
      </c>
      <c r="C48" s="820"/>
      <c r="D48" s="820"/>
      <c r="E48" s="820"/>
      <c r="F48" s="820"/>
      <c r="G48" s="820"/>
      <c r="H48" s="820"/>
      <c r="I48" s="820"/>
      <c r="J48" s="820"/>
      <c r="K48" s="820"/>
      <c r="L48" s="820"/>
      <c r="M48" s="820"/>
      <c r="N48" s="820"/>
      <c r="O48" s="820"/>
      <c r="P48" s="820"/>
      <c r="Q48" s="820"/>
      <c r="R48" s="821"/>
      <c r="S48" s="420" t="s">
        <v>162</v>
      </c>
      <c r="T48" s="421"/>
      <c r="U48" s="422" t="s">
        <v>162</v>
      </c>
      <c r="V48" s="421"/>
      <c r="W48" s="422" t="s">
        <v>162</v>
      </c>
      <c r="X48" s="421"/>
      <c r="Y48" s="422" t="s">
        <v>162</v>
      </c>
      <c r="Z48" s="421"/>
      <c r="AA48" s="422" t="s">
        <v>162</v>
      </c>
      <c r="AB48" s="421"/>
      <c r="AC48" s="422" t="s">
        <v>162</v>
      </c>
      <c r="AD48" s="421"/>
      <c r="AE48" s="422" t="s">
        <v>162</v>
      </c>
      <c r="AF48" s="421"/>
      <c r="AG48" s="422" t="s">
        <v>162</v>
      </c>
      <c r="AH48" s="421"/>
      <c r="AI48" s="422" t="s">
        <v>162</v>
      </c>
      <c r="AJ48" s="421"/>
      <c r="AK48" s="422" t="s">
        <v>162</v>
      </c>
      <c r="AL48" s="421"/>
      <c r="AM48" s="422" t="s">
        <v>162</v>
      </c>
      <c r="AN48" s="421"/>
      <c r="AO48" s="422" t="s">
        <v>162</v>
      </c>
      <c r="AP48" s="421"/>
      <c r="AQ48" s="422" t="s">
        <v>162</v>
      </c>
      <c r="AR48" s="421"/>
      <c r="AS48" s="250"/>
      <c r="AT48" s="251"/>
      <c r="AU48" s="250"/>
      <c r="AV48" s="251"/>
      <c r="AW48" s="250"/>
      <c r="AX48" s="251"/>
      <c r="AY48" s="250"/>
      <c r="AZ48" s="251"/>
      <c r="BA48" s="250"/>
      <c r="BB48" s="252"/>
      <c r="BC48" s="90"/>
      <c r="BD48" s="91"/>
      <c r="BE48" s="20"/>
    </row>
    <row r="49" spans="1:57" s="2" customFormat="1" ht="14.25" customHeight="1" thickBot="1" thickTop="1">
      <c r="A49" s="12"/>
      <c r="S49" s="416">
        <v>18</v>
      </c>
      <c r="T49" s="417"/>
      <c r="U49" s="416">
        <v>17</v>
      </c>
      <c r="V49" s="417"/>
      <c r="W49" s="416">
        <v>16</v>
      </c>
      <c r="X49" s="417"/>
      <c r="Y49" s="416">
        <v>15</v>
      </c>
      <c r="Z49" s="417"/>
      <c r="AA49" s="416">
        <v>14</v>
      </c>
      <c r="AB49" s="417"/>
      <c r="AC49" s="416">
        <v>13</v>
      </c>
      <c r="AD49" s="417"/>
      <c r="AE49" s="416">
        <v>12</v>
      </c>
      <c r="AF49" s="417"/>
      <c r="AG49" s="416">
        <v>11</v>
      </c>
      <c r="AH49" s="417"/>
      <c r="AI49" s="416">
        <v>10</v>
      </c>
      <c r="AJ49" s="417"/>
      <c r="AK49" s="416">
        <v>9</v>
      </c>
      <c r="AL49" s="417"/>
      <c r="AM49" s="416">
        <v>8</v>
      </c>
      <c r="AN49" s="417"/>
      <c r="AO49" s="416">
        <v>7</v>
      </c>
      <c r="AP49" s="417"/>
      <c r="AQ49" s="416">
        <v>6</v>
      </c>
      <c r="AR49" s="417"/>
      <c r="AS49" s="416">
        <v>5</v>
      </c>
      <c r="AT49" s="417"/>
      <c r="AU49" s="416">
        <v>4</v>
      </c>
      <c r="AV49" s="417"/>
      <c r="AW49" s="416">
        <v>3</v>
      </c>
      <c r="AX49" s="417"/>
      <c r="AY49" s="416">
        <v>2</v>
      </c>
      <c r="AZ49" s="417"/>
      <c r="BA49" s="416">
        <v>1</v>
      </c>
      <c r="BB49" s="428"/>
      <c r="BC49" s="21"/>
      <c r="BD49" s="13"/>
      <c r="BE49" s="17"/>
    </row>
    <row r="50" spans="1:57" ht="14.25" customHeight="1" thickTop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93" t="s">
        <v>34</v>
      </c>
      <c r="AX50" s="2"/>
      <c r="AY50" s="2"/>
      <c r="AZ50" s="2"/>
      <c r="BA50" s="2"/>
      <c r="BB50" s="2"/>
      <c r="BC50" s="2"/>
      <c r="BD50" s="2"/>
      <c r="BE50" s="2"/>
    </row>
    <row r="52" spans="1:42" ht="18.75">
      <c r="A52" s="24" t="s">
        <v>12</v>
      </c>
      <c r="AI52" s="3" t="s">
        <v>36</v>
      </c>
      <c r="AP52" s="3"/>
    </row>
    <row r="53" ht="16.5">
      <c r="A53" s="26" t="s">
        <v>49</v>
      </c>
    </row>
    <row r="54" ht="16.5">
      <c r="A54" s="26" t="s">
        <v>50</v>
      </c>
    </row>
    <row r="55" ht="13.5" thickBot="1"/>
    <row r="56" spans="1:59" ht="20.25" thickBot="1" thickTop="1">
      <c r="A56" s="24" t="s">
        <v>84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70"/>
      <c r="AR56" s="232" t="s">
        <v>13</v>
      </c>
      <c r="AS56" s="233"/>
      <c r="AT56" s="233"/>
      <c r="AU56" s="233"/>
      <c r="AV56" s="234"/>
      <c r="AW56" s="559"/>
      <c r="AX56" s="560"/>
      <c r="AY56" s="560"/>
      <c r="AZ56" s="560"/>
      <c r="BA56" s="560"/>
      <c r="BB56" s="27"/>
      <c r="BC56" s="27"/>
      <c r="BD56" s="27"/>
      <c r="BE56" s="27"/>
      <c r="BF56" s="2"/>
      <c r="BG56" s="2"/>
    </row>
    <row r="57" spans="1:59" ht="13.5" thickTop="1">
      <c r="A57" s="463" t="s">
        <v>52</v>
      </c>
      <c r="B57" s="464"/>
      <c r="C57" s="465"/>
      <c r="D57" s="592" t="s">
        <v>70</v>
      </c>
      <c r="E57" s="593"/>
      <c r="F57" s="593"/>
      <c r="G57" s="593"/>
      <c r="H57" s="594"/>
      <c r="I57" s="469" t="s">
        <v>138</v>
      </c>
      <c r="J57" s="470"/>
      <c r="K57" s="470"/>
      <c r="L57" s="470"/>
      <c r="M57" s="470"/>
      <c r="N57" s="470"/>
      <c r="O57" s="470"/>
      <c r="P57" s="470"/>
      <c r="Q57" s="470"/>
      <c r="R57" s="470"/>
      <c r="S57" s="470"/>
      <c r="T57" s="470"/>
      <c r="U57" s="470"/>
      <c r="V57" s="470"/>
      <c r="W57" s="471"/>
      <c r="X57" s="28" t="s">
        <v>10</v>
      </c>
      <c r="Y57" s="466" t="s">
        <v>71</v>
      </c>
      <c r="Z57" s="467"/>
      <c r="AA57" s="467"/>
      <c r="AB57" s="467"/>
      <c r="AC57" s="468"/>
      <c r="AD57" s="228" t="s">
        <v>149</v>
      </c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3"/>
      <c r="AR57" s="595">
        <v>8</v>
      </c>
      <c r="AS57" s="596"/>
      <c r="AT57" s="29" t="s">
        <v>10</v>
      </c>
      <c r="AU57" s="596">
        <v>2</v>
      </c>
      <c r="AV57" s="597"/>
      <c r="AW57" s="570"/>
      <c r="AX57" s="571"/>
      <c r="AY57" s="31"/>
      <c r="AZ57" s="571"/>
      <c r="BA57" s="571"/>
      <c r="BB57" s="74"/>
      <c r="BC57" s="31"/>
      <c r="BD57" s="74"/>
      <c r="BE57" s="74"/>
      <c r="BF57" s="2"/>
      <c r="BG57" s="2"/>
    </row>
    <row r="58" spans="1:59" ht="12.75">
      <c r="A58" s="572" t="s">
        <v>53</v>
      </c>
      <c r="B58" s="573"/>
      <c r="C58" s="574"/>
      <c r="D58" s="575" t="s">
        <v>72</v>
      </c>
      <c r="E58" s="576"/>
      <c r="F58" s="576"/>
      <c r="G58" s="576"/>
      <c r="H58" s="577"/>
      <c r="I58" s="586" t="s">
        <v>164</v>
      </c>
      <c r="J58" s="587"/>
      <c r="K58" s="587"/>
      <c r="L58" s="587"/>
      <c r="M58" s="587"/>
      <c r="N58" s="587"/>
      <c r="O58" s="587"/>
      <c r="P58" s="587"/>
      <c r="Q58" s="587"/>
      <c r="R58" s="587"/>
      <c r="S58" s="587"/>
      <c r="T58" s="587"/>
      <c r="U58" s="587"/>
      <c r="V58" s="587"/>
      <c r="W58" s="588"/>
      <c r="X58" s="75" t="s">
        <v>10</v>
      </c>
      <c r="Y58" s="575" t="s">
        <v>73</v>
      </c>
      <c r="Z58" s="576"/>
      <c r="AA58" s="576"/>
      <c r="AB58" s="576"/>
      <c r="AC58" s="577"/>
      <c r="AD58" s="76" t="s">
        <v>166</v>
      </c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8"/>
      <c r="AR58" s="567">
        <v>7</v>
      </c>
      <c r="AS58" s="568"/>
      <c r="AT58" s="79" t="s">
        <v>10</v>
      </c>
      <c r="AU58" s="568">
        <v>0</v>
      </c>
      <c r="AV58" s="569"/>
      <c r="AW58" s="570"/>
      <c r="AX58" s="571"/>
      <c r="AY58" s="31"/>
      <c r="AZ58" s="571"/>
      <c r="BA58" s="571"/>
      <c r="BB58" s="74"/>
      <c r="BC58" s="31"/>
      <c r="BD58" s="74"/>
      <c r="BE58" s="74"/>
      <c r="BF58" s="2"/>
      <c r="BG58" s="2"/>
    </row>
    <row r="59" spans="1:59" ht="12.75">
      <c r="A59" s="572" t="s">
        <v>54</v>
      </c>
      <c r="B59" s="573"/>
      <c r="C59" s="574"/>
      <c r="D59" s="575" t="s">
        <v>74</v>
      </c>
      <c r="E59" s="576"/>
      <c r="F59" s="576"/>
      <c r="G59" s="576"/>
      <c r="H59" s="577"/>
      <c r="I59" s="578" t="s">
        <v>146</v>
      </c>
      <c r="J59" s="579"/>
      <c r="K59" s="579"/>
      <c r="L59" s="579"/>
      <c r="M59" s="579"/>
      <c r="N59" s="579"/>
      <c r="O59" s="579"/>
      <c r="P59" s="579"/>
      <c r="Q59" s="579"/>
      <c r="R59" s="579"/>
      <c r="S59" s="579"/>
      <c r="T59" s="579"/>
      <c r="U59" s="579"/>
      <c r="V59" s="579"/>
      <c r="W59" s="580"/>
      <c r="X59" s="80" t="s">
        <v>10</v>
      </c>
      <c r="Y59" s="575" t="s">
        <v>75</v>
      </c>
      <c r="Z59" s="576"/>
      <c r="AA59" s="576"/>
      <c r="AB59" s="576"/>
      <c r="AC59" s="577"/>
      <c r="AD59" s="227" t="s">
        <v>160</v>
      </c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8"/>
      <c r="AR59" s="567">
        <v>2</v>
      </c>
      <c r="AS59" s="568"/>
      <c r="AT59" s="79" t="s">
        <v>10</v>
      </c>
      <c r="AU59" s="568">
        <v>4</v>
      </c>
      <c r="AV59" s="569"/>
      <c r="AW59" s="570"/>
      <c r="AX59" s="571"/>
      <c r="AY59" s="31"/>
      <c r="AZ59" s="571"/>
      <c r="BA59" s="571"/>
      <c r="BB59" s="74"/>
      <c r="BC59" s="31"/>
      <c r="BD59" s="74"/>
      <c r="BE59" s="74"/>
      <c r="BF59" s="2"/>
      <c r="BG59" s="2"/>
    </row>
    <row r="60" spans="1:59" ht="13.5" thickBot="1">
      <c r="A60" s="448" t="s">
        <v>56</v>
      </c>
      <c r="B60" s="449"/>
      <c r="C60" s="450"/>
      <c r="D60" s="451" t="s">
        <v>76</v>
      </c>
      <c r="E60" s="452"/>
      <c r="F60" s="452"/>
      <c r="G60" s="452"/>
      <c r="H60" s="453"/>
      <c r="I60" s="454" t="s">
        <v>145</v>
      </c>
      <c r="J60" s="584"/>
      <c r="K60" s="584"/>
      <c r="L60" s="584"/>
      <c r="M60" s="584"/>
      <c r="N60" s="584"/>
      <c r="O60" s="584"/>
      <c r="P60" s="584"/>
      <c r="Q60" s="584"/>
      <c r="R60" s="584"/>
      <c r="S60" s="584"/>
      <c r="T60" s="584"/>
      <c r="U60" s="584"/>
      <c r="V60" s="584"/>
      <c r="W60" s="585"/>
      <c r="X60" s="32" t="s">
        <v>10</v>
      </c>
      <c r="Y60" s="451" t="s">
        <v>77</v>
      </c>
      <c r="Z60" s="452"/>
      <c r="AA60" s="452"/>
      <c r="AB60" s="452"/>
      <c r="AC60" s="453"/>
      <c r="AD60" s="225" t="s">
        <v>169</v>
      </c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2"/>
      <c r="AR60" s="581">
        <v>1</v>
      </c>
      <c r="AS60" s="582"/>
      <c r="AT60" s="33" t="s">
        <v>10</v>
      </c>
      <c r="AU60" s="582">
        <v>3</v>
      </c>
      <c r="AV60" s="583"/>
      <c r="AW60" s="570"/>
      <c r="AX60" s="571"/>
      <c r="AY60" s="31"/>
      <c r="AZ60" s="571"/>
      <c r="BA60" s="571"/>
      <c r="BB60" s="74"/>
      <c r="BC60" s="31"/>
      <c r="BD60" s="74"/>
      <c r="BE60" s="74"/>
      <c r="BF60" s="2"/>
      <c r="BG60" s="2"/>
    </row>
    <row r="61" ht="14.25" thickBot="1" thickTop="1"/>
    <row r="62" spans="1:53" s="2" customFormat="1" ht="20.25" thickBot="1" thickTop="1">
      <c r="A62" s="24" t="s">
        <v>39</v>
      </c>
      <c r="AR62" s="232" t="s">
        <v>13</v>
      </c>
      <c r="AS62" s="233"/>
      <c r="AT62" s="233"/>
      <c r="AU62" s="233"/>
      <c r="AV62" s="234"/>
      <c r="AW62" s="232" t="s">
        <v>14</v>
      </c>
      <c r="AX62" s="233"/>
      <c r="AY62" s="233"/>
      <c r="AZ62" s="233"/>
      <c r="BA62" s="234"/>
    </row>
    <row r="63" spans="1:53" s="2" customFormat="1" ht="13.5" thickTop="1">
      <c r="A63" s="463" t="s">
        <v>41</v>
      </c>
      <c r="B63" s="464"/>
      <c r="C63" s="465"/>
      <c r="D63" s="466" t="s">
        <v>57</v>
      </c>
      <c r="E63" s="467"/>
      <c r="F63" s="467"/>
      <c r="G63" s="467"/>
      <c r="H63" s="468"/>
      <c r="I63" s="469" t="s">
        <v>138</v>
      </c>
      <c r="J63" s="470"/>
      <c r="K63" s="470"/>
      <c r="L63" s="470"/>
      <c r="M63" s="470"/>
      <c r="N63" s="470"/>
      <c r="O63" s="470"/>
      <c r="P63" s="470"/>
      <c r="Q63" s="470"/>
      <c r="R63" s="470"/>
      <c r="S63" s="470"/>
      <c r="T63" s="470"/>
      <c r="U63" s="470"/>
      <c r="V63" s="470"/>
      <c r="W63" s="471"/>
      <c r="X63" s="28" t="s">
        <v>10</v>
      </c>
      <c r="Y63" s="466" t="s">
        <v>58</v>
      </c>
      <c r="Z63" s="467"/>
      <c r="AA63" s="467"/>
      <c r="AB63" s="467"/>
      <c r="AC63" s="468"/>
      <c r="AD63" s="469" t="s">
        <v>169</v>
      </c>
      <c r="AE63" s="472"/>
      <c r="AF63" s="472"/>
      <c r="AG63" s="472"/>
      <c r="AH63" s="472"/>
      <c r="AI63" s="472"/>
      <c r="AJ63" s="472"/>
      <c r="AK63" s="472"/>
      <c r="AL63" s="472"/>
      <c r="AM63" s="472"/>
      <c r="AN63" s="472"/>
      <c r="AO63" s="472"/>
      <c r="AP63" s="472"/>
      <c r="AQ63" s="473"/>
      <c r="AR63" s="474">
        <v>5</v>
      </c>
      <c r="AS63" s="242"/>
      <c r="AT63" s="29" t="s">
        <v>10</v>
      </c>
      <c r="AU63" s="242">
        <v>0</v>
      </c>
      <c r="AV63" s="243"/>
      <c r="AW63" s="460" t="s">
        <v>183</v>
      </c>
      <c r="AX63" s="461"/>
      <c r="AY63" s="13" t="s">
        <v>10</v>
      </c>
      <c r="AZ63" s="461" t="s">
        <v>183</v>
      </c>
      <c r="BA63" s="462"/>
    </row>
    <row r="64" spans="1:53" s="2" customFormat="1" ht="13.5" thickBot="1">
      <c r="A64" s="448" t="s">
        <v>42</v>
      </c>
      <c r="B64" s="449"/>
      <c r="C64" s="450"/>
      <c r="D64" s="451" t="s">
        <v>59</v>
      </c>
      <c r="E64" s="452"/>
      <c r="F64" s="452"/>
      <c r="G64" s="452"/>
      <c r="H64" s="453"/>
      <c r="I64" s="454" t="s">
        <v>164</v>
      </c>
      <c r="J64" s="455"/>
      <c r="K64" s="455"/>
      <c r="L64" s="455"/>
      <c r="M64" s="455"/>
      <c r="N64" s="455"/>
      <c r="O64" s="455"/>
      <c r="P64" s="455"/>
      <c r="Q64" s="455"/>
      <c r="R64" s="455"/>
      <c r="S64" s="455"/>
      <c r="T64" s="455"/>
      <c r="U64" s="455"/>
      <c r="V64" s="455"/>
      <c r="W64" s="456"/>
      <c r="X64" s="32" t="s">
        <v>10</v>
      </c>
      <c r="Y64" s="451" t="s">
        <v>60</v>
      </c>
      <c r="Z64" s="452"/>
      <c r="AA64" s="452"/>
      <c r="AB64" s="452"/>
      <c r="AC64" s="453"/>
      <c r="AD64" s="454" t="s">
        <v>160</v>
      </c>
      <c r="AE64" s="455"/>
      <c r="AF64" s="455"/>
      <c r="AG64" s="455"/>
      <c r="AH64" s="455"/>
      <c r="AI64" s="455"/>
      <c r="AJ64" s="455"/>
      <c r="AK64" s="455"/>
      <c r="AL64" s="455"/>
      <c r="AM64" s="455"/>
      <c r="AN64" s="455"/>
      <c r="AO64" s="455"/>
      <c r="AP64" s="455"/>
      <c r="AQ64" s="457"/>
      <c r="AR64" s="447">
        <v>7</v>
      </c>
      <c r="AS64" s="230"/>
      <c r="AT64" s="33" t="s">
        <v>10</v>
      </c>
      <c r="AU64" s="230">
        <v>0</v>
      </c>
      <c r="AV64" s="231"/>
      <c r="AW64" s="447" t="s">
        <v>183</v>
      </c>
      <c r="AX64" s="230"/>
      <c r="AY64" s="34" t="s">
        <v>10</v>
      </c>
      <c r="AZ64" s="230" t="s">
        <v>183</v>
      </c>
      <c r="BA64" s="231"/>
    </row>
    <row r="65" ht="13.5" thickTop="1"/>
    <row r="66" ht="13.5" thickBot="1"/>
    <row r="67" spans="1:53" ht="20.25" thickBot="1" thickTop="1">
      <c r="A67" s="1" t="s">
        <v>40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32" t="s">
        <v>13</v>
      </c>
      <c r="AS67" s="233"/>
      <c r="AT67" s="233"/>
      <c r="AU67" s="233"/>
      <c r="AV67" s="234"/>
      <c r="AW67" s="232" t="s">
        <v>14</v>
      </c>
      <c r="AX67" s="233"/>
      <c r="AY67" s="233"/>
      <c r="AZ67" s="233"/>
      <c r="BA67" s="234"/>
    </row>
    <row r="68" spans="1:53" ht="14.25" thickBot="1" thickTop="1">
      <c r="A68" s="429" t="s">
        <v>43</v>
      </c>
      <c r="B68" s="399"/>
      <c r="C68" s="400"/>
      <c r="D68" s="430" t="s">
        <v>61</v>
      </c>
      <c r="E68" s="431"/>
      <c r="F68" s="431"/>
      <c r="G68" s="431"/>
      <c r="H68" s="432"/>
      <c r="I68" s="433" t="s">
        <v>138</v>
      </c>
      <c r="J68" s="434"/>
      <c r="K68" s="434"/>
      <c r="L68" s="434"/>
      <c r="M68" s="434"/>
      <c r="N68" s="434"/>
      <c r="O68" s="434"/>
      <c r="P68" s="434"/>
      <c r="Q68" s="434"/>
      <c r="R68" s="434"/>
      <c r="S68" s="434"/>
      <c r="T68" s="434"/>
      <c r="U68" s="434"/>
      <c r="V68" s="434"/>
      <c r="W68" s="435"/>
      <c r="X68" s="35" t="s">
        <v>10</v>
      </c>
      <c r="Y68" s="430" t="s">
        <v>62</v>
      </c>
      <c r="Z68" s="431"/>
      <c r="AA68" s="431"/>
      <c r="AB68" s="431"/>
      <c r="AC68" s="432"/>
      <c r="AD68" s="433" t="s">
        <v>164</v>
      </c>
      <c r="AE68" s="434"/>
      <c r="AF68" s="434"/>
      <c r="AG68" s="434"/>
      <c r="AH68" s="434"/>
      <c r="AI68" s="434"/>
      <c r="AJ68" s="434"/>
      <c r="AK68" s="434"/>
      <c r="AL68" s="434"/>
      <c r="AM68" s="434"/>
      <c r="AN68" s="434"/>
      <c r="AO68" s="434"/>
      <c r="AP68" s="434"/>
      <c r="AQ68" s="436"/>
      <c r="AR68" s="437">
        <v>2</v>
      </c>
      <c r="AS68" s="244"/>
      <c r="AT68" s="36" t="s">
        <v>10</v>
      </c>
      <c r="AU68" s="244">
        <v>2</v>
      </c>
      <c r="AV68" s="245"/>
      <c r="AW68" s="438">
        <v>3</v>
      </c>
      <c r="AX68" s="235"/>
      <c r="AY68" s="33" t="s">
        <v>10</v>
      </c>
      <c r="AZ68" s="235">
        <v>4</v>
      </c>
      <c r="BA68" s="236"/>
    </row>
    <row r="69" ht="13.5" thickTop="1"/>
  </sheetData>
  <sheetProtection/>
  <mergeCells count="665">
    <mergeCell ref="AZ64:BA64"/>
    <mergeCell ref="AW67:BA67"/>
    <mergeCell ref="AZ68:BA68"/>
    <mergeCell ref="AU63:AV63"/>
    <mergeCell ref="AW64:AX64"/>
    <mergeCell ref="AR67:AV67"/>
    <mergeCell ref="AW63:AX63"/>
    <mergeCell ref="I68:W68"/>
    <mergeCell ref="Y68:AC68"/>
    <mergeCell ref="AU68:AV68"/>
    <mergeCell ref="AW68:AX68"/>
    <mergeCell ref="AD68:AQ68"/>
    <mergeCell ref="AR68:AS68"/>
    <mergeCell ref="A68:C68"/>
    <mergeCell ref="D68:H68"/>
    <mergeCell ref="AR62:AV62"/>
    <mergeCell ref="AU64:AV64"/>
    <mergeCell ref="A63:C63"/>
    <mergeCell ref="D63:H63"/>
    <mergeCell ref="I63:W63"/>
    <mergeCell ref="Y63:AC63"/>
    <mergeCell ref="AD63:AQ63"/>
    <mergeCell ref="AR63:AS63"/>
    <mergeCell ref="A64:C64"/>
    <mergeCell ref="D64:H64"/>
    <mergeCell ref="I64:W64"/>
    <mergeCell ref="Y64:AC64"/>
    <mergeCell ref="AD64:AQ64"/>
    <mergeCell ref="AR64:AS64"/>
    <mergeCell ref="AW60:AX60"/>
    <mergeCell ref="AZ60:BA60"/>
    <mergeCell ref="A59:C59"/>
    <mergeCell ref="D59:H59"/>
    <mergeCell ref="I59:W59"/>
    <mergeCell ref="Y59:AC59"/>
    <mergeCell ref="AR59:AS59"/>
    <mergeCell ref="AU59:AV59"/>
    <mergeCell ref="AW62:BA62"/>
    <mergeCell ref="AZ63:BA63"/>
    <mergeCell ref="AW59:AX59"/>
    <mergeCell ref="AZ59:BA59"/>
    <mergeCell ref="A60:C60"/>
    <mergeCell ref="D60:H60"/>
    <mergeCell ref="I60:W60"/>
    <mergeCell ref="Y60:AC60"/>
    <mergeCell ref="AR60:AS60"/>
    <mergeCell ref="AU60:AV60"/>
    <mergeCell ref="A58:C58"/>
    <mergeCell ref="D58:H58"/>
    <mergeCell ref="I58:W58"/>
    <mergeCell ref="Y58:AC58"/>
    <mergeCell ref="A57:C57"/>
    <mergeCell ref="D57:H57"/>
    <mergeCell ref="I57:W57"/>
    <mergeCell ref="Y57:AC57"/>
    <mergeCell ref="AO49:AP49"/>
    <mergeCell ref="AW57:AX57"/>
    <mergeCell ref="AZ57:BA57"/>
    <mergeCell ref="AR58:AS58"/>
    <mergeCell ref="AU58:AV58"/>
    <mergeCell ref="AW58:AX58"/>
    <mergeCell ref="AZ58:BA58"/>
    <mergeCell ref="AR57:AS57"/>
    <mergeCell ref="AU57:AV57"/>
    <mergeCell ref="AK49:AL49"/>
    <mergeCell ref="AY49:AZ49"/>
    <mergeCell ref="BA49:BB49"/>
    <mergeCell ref="AR56:AV56"/>
    <mergeCell ref="AW56:BA56"/>
    <mergeCell ref="AQ49:AR49"/>
    <mergeCell ref="AS49:AT49"/>
    <mergeCell ref="AU49:AV49"/>
    <mergeCell ref="AW49:AX49"/>
    <mergeCell ref="AM49:AN49"/>
    <mergeCell ref="AA49:AB49"/>
    <mergeCell ref="AC49:AD49"/>
    <mergeCell ref="AO48:AP48"/>
    <mergeCell ref="AQ48:AR48"/>
    <mergeCell ref="AS48:AT48"/>
    <mergeCell ref="AI48:AJ48"/>
    <mergeCell ref="AK48:AL48"/>
    <mergeCell ref="AE49:AF49"/>
    <mergeCell ref="AG49:AH49"/>
    <mergeCell ref="AI49:AJ49"/>
    <mergeCell ref="AW48:AX48"/>
    <mergeCell ref="AM48:AN48"/>
    <mergeCell ref="S49:T49"/>
    <mergeCell ref="U49:V49"/>
    <mergeCell ref="W49:X49"/>
    <mergeCell ref="Y49:Z49"/>
    <mergeCell ref="AE48:AF48"/>
    <mergeCell ref="AG48:AH48"/>
    <mergeCell ref="AA48:AB48"/>
    <mergeCell ref="AC48:AD48"/>
    <mergeCell ref="AA47:AB47"/>
    <mergeCell ref="AC47:AD47"/>
    <mergeCell ref="AE47:AF47"/>
    <mergeCell ref="B47:R47"/>
    <mergeCell ref="S47:T47"/>
    <mergeCell ref="U47:V47"/>
    <mergeCell ref="W47:X47"/>
    <mergeCell ref="BA48:BB48"/>
    <mergeCell ref="AG47:AH47"/>
    <mergeCell ref="AI47:AJ47"/>
    <mergeCell ref="BC47:BD47"/>
    <mergeCell ref="B48:R48"/>
    <mergeCell ref="S48:T48"/>
    <mergeCell ref="U48:V48"/>
    <mergeCell ref="W48:X48"/>
    <mergeCell ref="Y48:Z48"/>
    <mergeCell ref="Y47:Z47"/>
    <mergeCell ref="AM45:AN45"/>
    <mergeCell ref="AO45:AP45"/>
    <mergeCell ref="AQ45:AR45"/>
    <mergeCell ref="AS45:AT45"/>
    <mergeCell ref="AI45:AJ45"/>
    <mergeCell ref="AY48:AZ48"/>
    <mergeCell ref="AK47:AL47"/>
    <mergeCell ref="AM47:AN47"/>
    <mergeCell ref="AU47:AV47"/>
    <mergeCell ref="AU48:AV48"/>
    <mergeCell ref="AA44:AB44"/>
    <mergeCell ref="AC44:AD44"/>
    <mergeCell ref="AW44:AX44"/>
    <mergeCell ref="AA45:AB45"/>
    <mergeCell ref="AI44:AJ44"/>
    <mergeCell ref="AK44:AL44"/>
    <mergeCell ref="AK45:AL45"/>
    <mergeCell ref="AC45:AD45"/>
    <mergeCell ref="AE45:AF45"/>
    <mergeCell ref="AG45:AH45"/>
    <mergeCell ref="AE44:AF44"/>
    <mergeCell ref="AG44:AH44"/>
    <mergeCell ref="AE43:AF43"/>
    <mergeCell ref="AG43:AH43"/>
    <mergeCell ref="AI43:AJ43"/>
    <mergeCell ref="AY44:AZ44"/>
    <mergeCell ref="AM44:AN44"/>
    <mergeCell ref="AO44:AP44"/>
    <mergeCell ref="AQ44:AR44"/>
    <mergeCell ref="AS44:AT44"/>
    <mergeCell ref="BA44:BB44"/>
    <mergeCell ref="BC44:BD44"/>
    <mergeCell ref="AM43:AN43"/>
    <mergeCell ref="AO43:AP43"/>
    <mergeCell ref="AU43:AV43"/>
    <mergeCell ref="BC41:BD41"/>
    <mergeCell ref="AS41:AT41"/>
    <mergeCell ref="AY41:AZ41"/>
    <mergeCell ref="BA41:BB41"/>
    <mergeCell ref="AU41:AV41"/>
    <mergeCell ref="AW41:AX41"/>
    <mergeCell ref="BB38:BC38"/>
    <mergeCell ref="BD38:BE38"/>
    <mergeCell ref="AW39:BA39"/>
    <mergeCell ref="BB39:BC39"/>
    <mergeCell ref="BD39:BE39"/>
    <mergeCell ref="AE41:AF41"/>
    <mergeCell ref="AG41:AH41"/>
    <mergeCell ref="AI41:AJ41"/>
    <mergeCell ref="AK41:AL41"/>
    <mergeCell ref="AM41:AN41"/>
    <mergeCell ref="AF38:AG38"/>
    <mergeCell ref="AM38:AN38"/>
    <mergeCell ref="AP38:AQ38"/>
    <mergeCell ref="AH37:AI37"/>
    <mergeCell ref="AK37:AL37"/>
    <mergeCell ref="AW37:AX37"/>
    <mergeCell ref="AZ37:BA37"/>
    <mergeCell ref="B37:R37"/>
    <mergeCell ref="S37:T37"/>
    <mergeCell ref="V37:W37"/>
    <mergeCell ref="B38:R38"/>
    <mergeCell ref="S38:T38"/>
    <mergeCell ref="BF38:BG38"/>
    <mergeCell ref="BB37:BC37"/>
    <mergeCell ref="BD37:BE37"/>
    <mergeCell ref="AH38:AI38"/>
    <mergeCell ref="AK38:AL38"/>
    <mergeCell ref="AM37:AN37"/>
    <mergeCell ref="AP37:AQ37"/>
    <mergeCell ref="AR38:AS38"/>
    <mergeCell ref="AU38:AV38"/>
    <mergeCell ref="BF37:BG37"/>
    <mergeCell ref="V38:W38"/>
    <mergeCell ref="X38:Y38"/>
    <mergeCell ref="AA38:AB38"/>
    <mergeCell ref="AC38:AD38"/>
    <mergeCell ref="AZ34:BA34"/>
    <mergeCell ref="AK34:AL34"/>
    <mergeCell ref="AM34:AN34"/>
    <mergeCell ref="AP34:AQ34"/>
    <mergeCell ref="AF35:AG35"/>
    <mergeCell ref="AM35:AN35"/>
    <mergeCell ref="B36:R36"/>
    <mergeCell ref="S36:T36"/>
    <mergeCell ref="V36:W36"/>
    <mergeCell ref="X36:Y36"/>
    <mergeCell ref="AA36:AB36"/>
    <mergeCell ref="AP35:AQ35"/>
    <mergeCell ref="V35:W35"/>
    <mergeCell ref="X35:Y35"/>
    <mergeCell ref="AA35:AB35"/>
    <mergeCell ref="AC35:AD35"/>
    <mergeCell ref="BD36:BE36"/>
    <mergeCell ref="BF35:BG35"/>
    <mergeCell ref="AR35:AS35"/>
    <mergeCell ref="AU35:AV35"/>
    <mergeCell ref="AR36:AS36"/>
    <mergeCell ref="AU36:AV36"/>
    <mergeCell ref="AW35:AX35"/>
    <mergeCell ref="AZ35:BA35"/>
    <mergeCell ref="BB35:BC35"/>
    <mergeCell ref="BD35:BE35"/>
    <mergeCell ref="BB34:BC34"/>
    <mergeCell ref="X37:Y37"/>
    <mergeCell ref="AA37:AB37"/>
    <mergeCell ref="AC37:AD37"/>
    <mergeCell ref="AF37:AG37"/>
    <mergeCell ref="BB36:BC36"/>
    <mergeCell ref="AC36:AD36"/>
    <mergeCell ref="AF36:AG36"/>
    <mergeCell ref="AH36:AI36"/>
    <mergeCell ref="AK36:AL36"/>
    <mergeCell ref="B34:R34"/>
    <mergeCell ref="V34:W34"/>
    <mergeCell ref="X34:Y34"/>
    <mergeCell ref="AH34:AI34"/>
    <mergeCell ref="S34:T34"/>
    <mergeCell ref="AA34:AB34"/>
    <mergeCell ref="AW36:AX36"/>
    <mergeCell ref="AZ36:BA36"/>
    <mergeCell ref="BF36:BG36"/>
    <mergeCell ref="AR34:AS34"/>
    <mergeCell ref="A31:R31"/>
    <mergeCell ref="AR33:AS33"/>
    <mergeCell ref="AK33:AL33"/>
    <mergeCell ref="BF34:BG34"/>
    <mergeCell ref="B35:R35"/>
    <mergeCell ref="S35:T35"/>
    <mergeCell ref="BC22:BD22"/>
    <mergeCell ref="AS22:AT22"/>
    <mergeCell ref="AU22:AV22"/>
    <mergeCell ref="AC22:AD22"/>
    <mergeCell ref="AE22:AF22"/>
    <mergeCell ref="AO21:AP21"/>
    <mergeCell ref="BA21:BB21"/>
    <mergeCell ref="AW22:AX22"/>
    <mergeCell ref="W21:X21"/>
    <mergeCell ref="Y21:Z21"/>
    <mergeCell ref="AA21:AB21"/>
    <mergeCell ref="AI22:AJ22"/>
    <mergeCell ref="AK22:AL22"/>
    <mergeCell ref="AM22:AN22"/>
    <mergeCell ref="AG22:AH22"/>
    <mergeCell ref="AM21:AN21"/>
    <mergeCell ref="B22:R22"/>
    <mergeCell ref="S22:T22"/>
    <mergeCell ref="S20:T20"/>
    <mergeCell ref="AA20:AB20"/>
    <mergeCell ref="AC20:AD20"/>
    <mergeCell ref="BD34:BE34"/>
    <mergeCell ref="AU34:AV34"/>
    <mergeCell ref="AW34:AX34"/>
    <mergeCell ref="BC21:BD21"/>
    <mergeCell ref="S21:T21"/>
    <mergeCell ref="AE20:AF20"/>
    <mergeCell ref="AW21:AX21"/>
    <mergeCell ref="AY21:AZ21"/>
    <mergeCell ref="AQ21:AR21"/>
    <mergeCell ref="AG20:AH20"/>
    <mergeCell ref="AW20:AX20"/>
    <mergeCell ref="AI21:AJ21"/>
    <mergeCell ref="AE21:AF21"/>
    <mergeCell ref="AQ20:AR20"/>
    <mergeCell ref="AS20:AT20"/>
    <mergeCell ref="BD18:BE18"/>
    <mergeCell ref="AW18:BA18"/>
    <mergeCell ref="BB18:BC18"/>
    <mergeCell ref="AK17:AL17"/>
    <mergeCell ref="AY20:AZ20"/>
    <mergeCell ref="BC20:BD20"/>
    <mergeCell ref="AK20:AL20"/>
    <mergeCell ref="AM20:AN20"/>
    <mergeCell ref="AO20:AP20"/>
    <mergeCell ref="AU20:AV20"/>
    <mergeCell ref="AP17:AQ17"/>
    <mergeCell ref="AR17:AS17"/>
    <mergeCell ref="AU17:AV17"/>
    <mergeCell ref="BB17:BC17"/>
    <mergeCell ref="AM17:AN17"/>
    <mergeCell ref="BA20:BB20"/>
    <mergeCell ref="BD17:BE17"/>
    <mergeCell ref="A10:R10"/>
    <mergeCell ref="BB10:BC10"/>
    <mergeCell ref="BD10:BE10"/>
    <mergeCell ref="BF10:BG10"/>
    <mergeCell ref="B16:R16"/>
    <mergeCell ref="BD16:BE16"/>
    <mergeCell ref="BF16:BG16"/>
    <mergeCell ref="S16:T16"/>
    <mergeCell ref="V16:W16"/>
    <mergeCell ref="X16:Y16"/>
    <mergeCell ref="BC23:BD23"/>
    <mergeCell ref="AU23:AV23"/>
    <mergeCell ref="BF17:BG17"/>
    <mergeCell ref="S17:T17"/>
    <mergeCell ref="V17:W17"/>
    <mergeCell ref="X17:Y17"/>
    <mergeCell ref="AA17:AB17"/>
    <mergeCell ref="AC17:AD17"/>
    <mergeCell ref="AF17:AG17"/>
    <mergeCell ref="AH17:AI17"/>
    <mergeCell ref="BC24:BD24"/>
    <mergeCell ref="AO24:AP24"/>
    <mergeCell ref="AQ24:AR24"/>
    <mergeCell ref="AS24:AT24"/>
    <mergeCell ref="AU24:AV24"/>
    <mergeCell ref="AW24:AX24"/>
    <mergeCell ref="AY24:AZ24"/>
    <mergeCell ref="BA24:BB24"/>
    <mergeCell ref="AI24:AJ24"/>
    <mergeCell ref="BC25:BD25"/>
    <mergeCell ref="BF32:BG32"/>
    <mergeCell ref="BD31:BE31"/>
    <mergeCell ref="AS21:AT21"/>
    <mergeCell ref="AU21:AV21"/>
    <mergeCell ref="AP33:AQ33"/>
    <mergeCell ref="BF31:BG31"/>
    <mergeCell ref="AY27:AZ27"/>
    <mergeCell ref="AW26:AX26"/>
    <mergeCell ref="BB31:BC31"/>
    <mergeCell ref="AY28:AZ28"/>
    <mergeCell ref="BA28:BB28"/>
    <mergeCell ref="AM28:AN28"/>
    <mergeCell ref="BC26:BD26"/>
    <mergeCell ref="AO26:AP26"/>
    <mergeCell ref="AQ26:AR26"/>
    <mergeCell ref="AS26:AT26"/>
    <mergeCell ref="AU26:AV26"/>
    <mergeCell ref="AO28:AP28"/>
    <mergeCell ref="AQ28:AR28"/>
    <mergeCell ref="B32:R32"/>
    <mergeCell ref="X32:Y32"/>
    <mergeCell ref="AF32:AG32"/>
    <mergeCell ref="AH32:AI32"/>
    <mergeCell ref="AK28:AL28"/>
    <mergeCell ref="S28:T28"/>
    <mergeCell ref="U28:V28"/>
    <mergeCell ref="W28:X28"/>
    <mergeCell ref="AG28:AH28"/>
    <mergeCell ref="AI28:AJ28"/>
    <mergeCell ref="AS28:AT28"/>
    <mergeCell ref="AU28:AV28"/>
    <mergeCell ref="AU32:AV32"/>
    <mergeCell ref="AW32:AX32"/>
    <mergeCell ref="AR32:AS32"/>
    <mergeCell ref="AW28:AX28"/>
    <mergeCell ref="BD32:BE32"/>
    <mergeCell ref="AZ32:BA32"/>
    <mergeCell ref="BB32:BC32"/>
    <mergeCell ref="AU33:AV33"/>
    <mergeCell ref="AW33:AX33"/>
    <mergeCell ref="AZ33:BA33"/>
    <mergeCell ref="BB33:BC33"/>
    <mergeCell ref="BD33:BE33"/>
    <mergeCell ref="BF33:BG33"/>
    <mergeCell ref="B33:R33"/>
    <mergeCell ref="S33:T33"/>
    <mergeCell ref="AC33:AD33"/>
    <mergeCell ref="V33:W33"/>
    <mergeCell ref="AF33:AG33"/>
    <mergeCell ref="AH33:AI33"/>
    <mergeCell ref="AM33:AN33"/>
    <mergeCell ref="AA32:AB32"/>
    <mergeCell ref="AC32:AD32"/>
    <mergeCell ref="Y28:Z28"/>
    <mergeCell ref="AA28:AB28"/>
    <mergeCell ref="AC28:AD28"/>
    <mergeCell ref="AE28:AF28"/>
    <mergeCell ref="AM32:AN32"/>
    <mergeCell ref="AP32:AQ32"/>
    <mergeCell ref="AK32:AL32"/>
    <mergeCell ref="BA27:BB27"/>
    <mergeCell ref="AQ27:AR27"/>
    <mergeCell ref="AS27:AT27"/>
    <mergeCell ref="AU27:AV27"/>
    <mergeCell ref="AW27:AX27"/>
    <mergeCell ref="AM27:AN27"/>
    <mergeCell ref="AO27:AP27"/>
    <mergeCell ref="AC27:AD27"/>
    <mergeCell ref="AE27:AF27"/>
    <mergeCell ref="AG27:AH27"/>
    <mergeCell ref="AI27:AJ27"/>
    <mergeCell ref="AK27:AL27"/>
    <mergeCell ref="AE26:AF26"/>
    <mergeCell ref="Y27:Z27"/>
    <mergeCell ref="AA27:AB27"/>
    <mergeCell ref="B27:R27"/>
    <mergeCell ref="S27:T27"/>
    <mergeCell ref="U27:V27"/>
    <mergeCell ref="W27:X27"/>
    <mergeCell ref="AA26:AB26"/>
    <mergeCell ref="AM25:AN25"/>
    <mergeCell ref="AO25:AP25"/>
    <mergeCell ref="Y25:Z25"/>
    <mergeCell ref="AA25:AB25"/>
    <mergeCell ref="AC25:AD25"/>
    <mergeCell ref="AE25:AF25"/>
    <mergeCell ref="AK26:AL26"/>
    <mergeCell ref="AM26:AN26"/>
    <mergeCell ref="AC26:AD26"/>
    <mergeCell ref="B25:R25"/>
    <mergeCell ref="S25:T25"/>
    <mergeCell ref="U25:V25"/>
    <mergeCell ref="W25:X25"/>
    <mergeCell ref="AY25:AZ25"/>
    <mergeCell ref="B26:R26"/>
    <mergeCell ref="S26:T26"/>
    <mergeCell ref="U26:V26"/>
    <mergeCell ref="W26:X26"/>
    <mergeCell ref="Y26:Z26"/>
    <mergeCell ref="AS25:AT25"/>
    <mergeCell ref="AU25:AV25"/>
    <mergeCell ref="AW25:AX25"/>
    <mergeCell ref="BA25:BB25"/>
    <mergeCell ref="AG26:AH26"/>
    <mergeCell ref="AI26:AJ26"/>
    <mergeCell ref="AG25:AH25"/>
    <mergeCell ref="BA26:BB26"/>
    <mergeCell ref="AY26:AZ26"/>
    <mergeCell ref="AK24:AL24"/>
    <mergeCell ref="AM24:AN24"/>
    <mergeCell ref="AI25:AJ25"/>
    <mergeCell ref="AK25:AL25"/>
    <mergeCell ref="AQ25:AR25"/>
    <mergeCell ref="B24:R24"/>
    <mergeCell ref="S24:T24"/>
    <mergeCell ref="U24:V24"/>
    <mergeCell ref="W24:X24"/>
    <mergeCell ref="Y24:Z24"/>
    <mergeCell ref="S23:T23"/>
    <mergeCell ref="U23:V23"/>
    <mergeCell ref="B23:R23"/>
    <mergeCell ref="W23:X23"/>
    <mergeCell ref="BA22:BB22"/>
    <mergeCell ref="AA22:AB22"/>
    <mergeCell ref="AK23:AL23"/>
    <mergeCell ref="AW23:AX23"/>
    <mergeCell ref="AY22:AZ22"/>
    <mergeCell ref="AQ22:AR22"/>
    <mergeCell ref="AA24:AB24"/>
    <mergeCell ref="AC24:AD24"/>
    <mergeCell ref="AE24:AF24"/>
    <mergeCell ref="AO22:AP22"/>
    <mergeCell ref="AS23:AT23"/>
    <mergeCell ref="AA23:AB23"/>
    <mergeCell ref="AG24:AH24"/>
    <mergeCell ref="AE23:AF23"/>
    <mergeCell ref="AG23:AH23"/>
    <mergeCell ref="AI23:AJ23"/>
    <mergeCell ref="AY23:AZ23"/>
    <mergeCell ref="BA23:BB23"/>
    <mergeCell ref="AM23:AN23"/>
    <mergeCell ref="AO23:AP23"/>
    <mergeCell ref="U22:V22"/>
    <mergeCell ref="W22:X22"/>
    <mergeCell ref="Y22:Z22"/>
    <mergeCell ref="Y23:Z23"/>
    <mergeCell ref="AQ23:AR23"/>
    <mergeCell ref="AC23:AD23"/>
    <mergeCell ref="AH15:AI15"/>
    <mergeCell ref="B21:R21"/>
    <mergeCell ref="S19:AD19"/>
    <mergeCell ref="A20:R20"/>
    <mergeCell ref="U20:V20"/>
    <mergeCell ref="W20:X20"/>
    <mergeCell ref="Y20:Z20"/>
    <mergeCell ref="AC21:AD21"/>
    <mergeCell ref="B17:R17"/>
    <mergeCell ref="U21:V21"/>
    <mergeCell ref="AA16:AB16"/>
    <mergeCell ref="AC16:AD16"/>
    <mergeCell ref="AF16:AG16"/>
    <mergeCell ref="AA15:AB15"/>
    <mergeCell ref="AC15:AD15"/>
    <mergeCell ref="AF15:AG15"/>
    <mergeCell ref="AI20:AJ20"/>
    <mergeCell ref="AK21:AL21"/>
    <mergeCell ref="AG21:AH21"/>
    <mergeCell ref="AH16:AI16"/>
    <mergeCell ref="AK16:AL16"/>
    <mergeCell ref="B15:R15"/>
    <mergeCell ref="S15:T15"/>
    <mergeCell ref="V15:W15"/>
    <mergeCell ref="X15:Y15"/>
    <mergeCell ref="AK15:AL15"/>
    <mergeCell ref="BF15:BG15"/>
    <mergeCell ref="BB16:BC16"/>
    <mergeCell ref="AM16:AN16"/>
    <mergeCell ref="AP16:AQ16"/>
    <mergeCell ref="AW16:AX16"/>
    <mergeCell ref="AZ16:BA16"/>
    <mergeCell ref="AR15:AS15"/>
    <mergeCell ref="BD15:BE15"/>
    <mergeCell ref="AR13:AS13"/>
    <mergeCell ref="AZ14:BA14"/>
    <mergeCell ref="BB14:BC14"/>
    <mergeCell ref="AU14:AV14"/>
    <mergeCell ref="AW14:AX14"/>
    <mergeCell ref="AZ15:BA15"/>
    <mergeCell ref="BB15:BC15"/>
    <mergeCell ref="AU15:AV15"/>
    <mergeCell ref="AW15:AX15"/>
    <mergeCell ref="AR14:AS14"/>
    <mergeCell ref="AC14:AD14"/>
    <mergeCell ref="B13:R13"/>
    <mergeCell ref="S13:T13"/>
    <mergeCell ref="V13:W13"/>
    <mergeCell ref="X13:Y13"/>
    <mergeCell ref="AP13:AQ13"/>
    <mergeCell ref="AP14:AQ14"/>
    <mergeCell ref="BD13:BE13"/>
    <mergeCell ref="BF13:BG13"/>
    <mergeCell ref="B14:R14"/>
    <mergeCell ref="S14:T14"/>
    <mergeCell ref="V14:W14"/>
    <mergeCell ref="X14:Y14"/>
    <mergeCell ref="BD14:BE14"/>
    <mergeCell ref="BF14:BG14"/>
    <mergeCell ref="AA14:AB14"/>
    <mergeCell ref="AZ13:BA13"/>
    <mergeCell ref="AR12:AS12"/>
    <mergeCell ref="AC12:AD12"/>
    <mergeCell ref="AF12:AG12"/>
    <mergeCell ref="AH12:AI12"/>
    <mergeCell ref="AK12:AL12"/>
    <mergeCell ref="AM12:AN12"/>
    <mergeCell ref="BB13:BC13"/>
    <mergeCell ref="BD12:BE12"/>
    <mergeCell ref="BF12:BG12"/>
    <mergeCell ref="AA13:AB13"/>
    <mergeCell ref="AH13:AI13"/>
    <mergeCell ref="AK13:AL13"/>
    <mergeCell ref="AM13:AN13"/>
    <mergeCell ref="AU13:AV13"/>
    <mergeCell ref="AW13:AX13"/>
    <mergeCell ref="AP12:AQ12"/>
    <mergeCell ref="AZ12:BA12"/>
    <mergeCell ref="BB12:BC12"/>
    <mergeCell ref="AU12:AV12"/>
    <mergeCell ref="AW12:AX12"/>
    <mergeCell ref="AZ11:BA11"/>
    <mergeCell ref="BB11:BC11"/>
    <mergeCell ref="B11:R11"/>
    <mergeCell ref="X11:Y11"/>
    <mergeCell ref="AA11:AB11"/>
    <mergeCell ref="AC11:AD11"/>
    <mergeCell ref="AW11:AX11"/>
    <mergeCell ref="AF11:AG11"/>
    <mergeCell ref="AH11:AI11"/>
    <mergeCell ref="AK11:AL11"/>
    <mergeCell ref="AR11:AS11"/>
    <mergeCell ref="AU11:AV11"/>
    <mergeCell ref="A41:R41"/>
    <mergeCell ref="S41:T41"/>
    <mergeCell ref="U41:V41"/>
    <mergeCell ref="W41:X41"/>
    <mergeCell ref="AM11:AN11"/>
    <mergeCell ref="B12:R12"/>
    <mergeCell ref="S12:T12"/>
    <mergeCell ref="V12:W12"/>
    <mergeCell ref="AF14:AG14"/>
    <mergeCell ref="AM14:AN14"/>
    <mergeCell ref="AU45:AV45"/>
    <mergeCell ref="AS42:AT42"/>
    <mergeCell ref="AQ43:AR43"/>
    <mergeCell ref="AS43:AT43"/>
    <mergeCell ref="AU42:AV42"/>
    <mergeCell ref="S40:AD40"/>
    <mergeCell ref="AK43:AL43"/>
    <mergeCell ref="W45:X45"/>
    <mergeCell ref="AU44:AV44"/>
    <mergeCell ref="Y45:Z45"/>
    <mergeCell ref="BC42:BD42"/>
    <mergeCell ref="AW43:AX43"/>
    <mergeCell ref="AY43:AZ43"/>
    <mergeCell ref="BA43:BB43"/>
    <mergeCell ref="AW42:AX42"/>
    <mergeCell ref="AY42:AZ42"/>
    <mergeCell ref="BC43:BD43"/>
    <mergeCell ref="AW45:AX45"/>
    <mergeCell ref="AY45:AZ45"/>
    <mergeCell ref="A5:BG5"/>
    <mergeCell ref="A7:BG7"/>
    <mergeCell ref="BD11:BE11"/>
    <mergeCell ref="BF11:BG11"/>
    <mergeCell ref="AP11:AQ11"/>
    <mergeCell ref="BC45:BD45"/>
    <mergeCell ref="BA42:BB42"/>
    <mergeCell ref="AO41:AP41"/>
    <mergeCell ref="AM42:AN42"/>
    <mergeCell ref="AO42:AP42"/>
    <mergeCell ref="AQ42:AR42"/>
    <mergeCell ref="AC42:AD42"/>
    <mergeCell ref="AI42:AJ42"/>
    <mergeCell ref="AK42:AL42"/>
    <mergeCell ref="AE42:AF42"/>
    <mergeCell ref="AG42:AH42"/>
    <mergeCell ref="A1:BG1"/>
    <mergeCell ref="A2:BG2"/>
    <mergeCell ref="A3:BG3"/>
    <mergeCell ref="A4:BG4"/>
    <mergeCell ref="BA45:BB45"/>
    <mergeCell ref="AA46:AB46"/>
    <mergeCell ref="Y41:Z41"/>
    <mergeCell ref="AA41:AB41"/>
    <mergeCell ref="AC41:AD41"/>
    <mergeCell ref="AQ41:AR41"/>
    <mergeCell ref="B44:R44"/>
    <mergeCell ref="S44:T44"/>
    <mergeCell ref="U44:V44"/>
    <mergeCell ref="W44:X44"/>
    <mergeCell ref="Y44:Z44"/>
    <mergeCell ref="B45:R45"/>
    <mergeCell ref="S45:T45"/>
    <mergeCell ref="U45:V45"/>
    <mergeCell ref="AC46:AD46"/>
    <mergeCell ref="AE46:AF46"/>
    <mergeCell ref="AG46:AH46"/>
    <mergeCell ref="B43:R43"/>
    <mergeCell ref="S43:T43"/>
    <mergeCell ref="U43:V43"/>
    <mergeCell ref="W43:X43"/>
    <mergeCell ref="Y43:Z43"/>
    <mergeCell ref="AA43:AB43"/>
    <mergeCell ref="AC43:AD43"/>
    <mergeCell ref="B42:R42"/>
    <mergeCell ref="S42:T42"/>
    <mergeCell ref="U42:V42"/>
    <mergeCell ref="W42:X42"/>
    <mergeCell ref="Y42:Z42"/>
    <mergeCell ref="AA42:AB42"/>
    <mergeCell ref="AM46:AN46"/>
    <mergeCell ref="AO47:AP47"/>
    <mergeCell ref="AQ47:AR47"/>
    <mergeCell ref="AS47:AT47"/>
    <mergeCell ref="AQ46:AR46"/>
    <mergeCell ref="AS46:AT46"/>
    <mergeCell ref="AU46:AV46"/>
    <mergeCell ref="AW46:AX46"/>
    <mergeCell ref="B46:R46"/>
    <mergeCell ref="S46:T46"/>
    <mergeCell ref="U46:V46"/>
    <mergeCell ref="W46:X46"/>
    <mergeCell ref="Y46:Z46"/>
    <mergeCell ref="AO46:AP46"/>
    <mergeCell ref="AI46:AJ46"/>
    <mergeCell ref="AK46:AL46"/>
    <mergeCell ref="BA46:BB46"/>
    <mergeCell ref="BC46:BD46"/>
    <mergeCell ref="AW47:AX47"/>
    <mergeCell ref="AY47:AZ47"/>
    <mergeCell ref="AY46:AZ46"/>
    <mergeCell ref="BA47:BB47"/>
  </mergeCells>
  <printOptions horizontalCentered="1"/>
  <pageMargins left="0.3937007874015748" right="0.3937007874015748" top="0.1968503937007874" bottom="0.1968503937007874" header="0.31496062992125984" footer="0.31496062992125984"/>
  <pageSetup horizontalDpi="300" verticalDpi="300" orientation="portrait" paperSize="9" scale="93" r:id="rId1"/>
  <rowBreaks count="1" manualBreakCount="1">
    <brk id="50" max="255" man="1"/>
  </rowBreaks>
  <colBreaks count="1" manualBreakCount="1">
    <brk id="5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V52"/>
  <sheetViews>
    <sheetView showGridLines="0" zoomScalePageLayoutView="0" workbookViewId="0" topLeftCell="A37">
      <selection activeCell="AT52" sqref="AT52"/>
    </sheetView>
  </sheetViews>
  <sheetFormatPr defaultColWidth="9.140625" defaultRowHeight="12.75"/>
  <cols>
    <col min="1" max="1" width="3.00390625" style="0" customWidth="1"/>
    <col min="2" max="74" width="1.7109375" style="0" customWidth="1"/>
  </cols>
  <sheetData>
    <row r="1" spans="1:74" ht="19.5">
      <c r="A1" s="557" t="s">
        <v>0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  <c r="AG1" s="557"/>
      <c r="AH1" s="557"/>
      <c r="AI1" s="557"/>
      <c r="AJ1" s="557"/>
      <c r="AK1" s="557"/>
      <c r="AL1" s="557"/>
      <c r="AM1" s="557"/>
      <c r="AN1" s="557"/>
      <c r="AO1" s="557"/>
      <c r="AP1" s="557"/>
      <c r="AQ1" s="557"/>
      <c r="AR1" s="557"/>
      <c r="AS1" s="557"/>
      <c r="AT1" s="557"/>
      <c r="AU1" s="557"/>
      <c r="AV1" s="557"/>
      <c r="AW1" s="557"/>
      <c r="AX1" s="557"/>
      <c r="AY1" s="557"/>
      <c r="AZ1" s="557"/>
      <c r="BA1" s="557"/>
      <c r="BB1" s="557"/>
      <c r="BC1" s="557"/>
      <c r="BD1" s="557"/>
      <c r="BE1" s="557"/>
      <c r="BF1" s="557"/>
      <c r="BG1" s="557"/>
      <c r="BH1" s="557"/>
      <c r="BI1" s="557"/>
      <c r="BJ1" s="557"/>
      <c r="BK1" s="557"/>
      <c r="BL1" s="557"/>
      <c r="BM1" s="557"/>
      <c r="BN1" s="557"/>
      <c r="BO1" s="557"/>
      <c r="BP1" s="557"/>
      <c r="BQ1" s="557"/>
      <c r="BR1" s="557"/>
      <c r="BS1" s="557"/>
      <c r="BT1" s="557"/>
      <c r="BU1" s="557"/>
      <c r="BV1" s="557"/>
    </row>
    <row r="2" spans="1:74" ht="12.75">
      <c r="A2" s="504" t="s">
        <v>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  <c r="AA2" s="504"/>
      <c r="AB2" s="504"/>
      <c r="AC2" s="504"/>
      <c r="AD2" s="504"/>
      <c r="AE2" s="504"/>
      <c r="AF2" s="504"/>
      <c r="AG2" s="504"/>
      <c r="AH2" s="504"/>
      <c r="AI2" s="504"/>
      <c r="AJ2" s="504"/>
      <c r="AK2" s="504"/>
      <c r="AL2" s="504"/>
      <c r="AM2" s="504"/>
      <c r="AN2" s="504"/>
      <c r="AO2" s="504"/>
      <c r="AP2" s="504"/>
      <c r="AQ2" s="504"/>
      <c r="AR2" s="504"/>
      <c r="AS2" s="504"/>
      <c r="AT2" s="504"/>
      <c r="AU2" s="504"/>
      <c r="AV2" s="504"/>
      <c r="AW2" s="504"/>
      <c r="AX2" s="504"/>
      <c r="AY2" s="504"/>
      <c r="AZ2" s="504"/>
      <c r="BA2" s="504"/>
      <c r="BB2" s="504"/>
      <c r="BC2" s="504"/>
      <c r="BD2" s="504"/>
      <c r="BE2" s="504"/>
      <c r="BF2" s="504"/>
      <c r="BG2" s="504"/>
      <c r="BH2" s="504"/>
      <c r="BI2" s="504"/>
      <c r="BJ2" s="504"/>
      <c r="BK2" s="504"/>
      <c r="BL2" s="504"/>
      <c r="BM2" s="504"/>
      <c r="BN2" s="504"/>
      <c r="BO2" s="504"/>
      <c r="BP2" s="504"/>
      <c r="BQ2" s="504"/>
      <c r="BR2" s="504"/>
      <c r="BS2" s="504"/>
      <c r="BT2" s="504"/>
      <c r="BU2" s="504"/>
      <c r="BV2" s="504"/>
    </row>
    <row r="3" spans="1:74" ht="12.75">
      <c r="A3" s="505" t="s">
        <v>2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  <c r="AA3" s="505"/>
      <c r="AB3" s="505"/>
      <c r="AC3" s="505"/>
      <c r="AD3" s="505"/>
      <c r="AE3" s="505"/>
      <c r="AF3" s="505"/>
      <c r="AG3" s="505"/>
      <c r="AH3" s="505"/>
      <c r="AI3" s="505"/>
      <c r="AJ3" s="505"/>
      <c r="AK3" s="505"/>
      <c r="AL3" s="505"/>
      <c r="AM3" s="505"/>
      <c r="AN3" s="505"/>
      <c r="AO3" s="505"/>
      <c r="AP3" s="505"/>
      <c r="AQ3" s="505"/>
      <c r="AR3" s="505"/>
      <c r="AS3" s="505"/>
      <c r="AT3" s="505"/>
      <c r="AU3" s="505"/>
      <c r="AV3" s="505"/>
      <c r="AW3" s="505"/>
      <c r="AX3" s="505"/>
      <c r="AY3" s="505"/>
      <c r="AZ3" s="505"/>
      <c r="BA3" s="505"/>
      <c r="BB3" s="505"/>
      <c r="BC3" s="505"/>
      <c r="BD3" s="505"/>
      <c r="BE3" s="505"/>
      <c r="BF3" s="505"/>
      <c r="BG3" s="505"/>
      <c r="BH3" s="505"/>
      <c r="BI3" s="505"/>
      <c r="BJ3" s="505"/>
      <c r="BK3" s="505"/>
      <c r="BL3" s="505"/>
      <c r="BM3" s="505"/>
      <c r="BN3" s="505"/>
      <c r="BO3" s="505"/>
      <c r="BP3" s="505"/>
      <c r="BQ3" s="505"/>
      <c r="BR3" s="505"/>
      <c r="BS3" s="505"/>
      <c r="BT3" s="505"/>
      <c r="BU3" s="505"/>
      <c r="BV3" s="505"/>
    </row>
    <row r="4" spans="1:74" ht="12.75">
      <c r="A4" s="505" t="s">
        <v>3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5"/>
      <c r="AN4" s="505"/>
      <c r="AO4" s="505"/>
      <c r="AP4" s="505"/>
      <c r="AQ4" s="505"/>
      <c r="AR4" s="505"/>
      <c r="AS4" s="505"/>
      <c r="AT4" s="505"/>
      <c r="AU4" s="505"/>
      <c r="AV4" s="505"/>
      <c r="AW4" s="505"/>
      <c r="AX4" s="505"/>
      <c r="AY4" s="505"/>
      <c r="AZ4" s="505"/>
      <c r="BA4" s="505"/>
      <c r="BB4" s="505"/>
      <c r="BC4" s="505"/>
      <c r="BD4" s="505"/>
      <c r="BE4" s="505"/>
      <c r="BF4" s="505"/>
      <c r="BG4" s="505"/>
      <c r="BH4" s="505"/>
      <c r="BI4" s="505"/>
      <c r="BJ4" s="505"/>
      <c r="BK4" s="505"/>
      <c r="BL4" s="505"/>
      <c r="BM4" s="505"/>
      <c r="BN4" s="505"/>
      <c r="BO4" s="505"/>
      <c r="BP4" s="505"/>
      <c r="BQ4" s="505"/>
      <c r="BR4" s="505"/>
      <c r="BS4" s="505"/>
      <c r="BT4" s="505"/>
      <c r="BU4" s="505"/>
      <c r="BV4" s="505"/>
    </row>
    <row r="5" spans="1:74" ht="12.75">
      <c r="A5" s="502" t="s">
        <v>4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502"/>
      <c r="AF5" s="502"/>
      <c r="AG5" s="502"/>
      <c r="AH5" s="502"/>
      <c r="AI5" s="502"/>
      <c r="AJ5" s="502"/>
      <c r="AK5" s="502"/>
      <c r="AL5" s="502"/>
      <c r="AM5" s="502"/>
      <c r="AN5" s="502"/>
      <c r="AO5" s="502"/>
      <c r="AP5" s="502"/>
      <c r="AQ5" s="502"/>
      <c r="AR5" s="502"/>
      <c r="AS5" s="502"/>
      <c r="AT5" s="502"/>
      <c r="AU5" s="502"/>
      <c r="AV5" s="502"/>
      <c r="AW5" s="502"/>
      <c r="AX5" s="502"/>
      <c r="AY5" s="502"/>
      <c r="AZ5" s="502"/>
      <c r="BA5" s="502"/>
      <c r="BB5" s="502"/>
      <c r="BC5" s="502"/>
      <c r="BD5" s="502"/>
      <c r="BE5" s="502"/>
      <c r="BF5" s="502"/>
      <c r="BG5" s="502"/>
      <c r="BH5" s="502"/>
      <c r="BI5" s="502"/>
      <c r="BJ5" s="502"/>
      <c r="BK5" s="502"/>
      <c r="BL5" s="502"/>
      <c r="BM5" s="502"/>
      <c r="BN5" s="502"/>
      <c r="BO5" s="502"/>
      <c r="BP5" s="502"/>
      <c r="BQ5" s="502"/>
      <c r="BR5" s="502"/>
      <c r="BS5" s="502"/>
      <c r="BT5" s="502"/>
      <c r="BU5" s="502"/>
      <c r="BV5" s="502"/>
    </row>
    <row r="6" spans="1:74" ht="12.7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</row>
    <row r="7" spans="1:74" ht="27.75">
      <c r="A7" s="558" t="s">
        <v>38</v>
      </c>
      <c r="B7" s="849"/>
      <c r="C7" s="849"/>
      <c r="D7" s="849"/>
      <c r="E7" s="849"/>
      <c r="F7" s="849"/>
      <c r="G7" s="849"/>
      <c r="H7" s="849"/>
      <c r="I7" s="849"/>
      <c r="J7" s="849"/>
      <c r="K7" s="849"/>
      <c r="L7" s="849"/>
      <c r="M7" s="849"/>
      <c r="N7" s="849"/>
      <c r="O7" s="849"/>
      <c r="P7" s="849"/>
      <c r="Q7" s="849"/>
      <c r="R7" s="849"/>
      <c r="S7" s="849"/>
      <c r="T7" s="849"/>
      <c r="U7" s="849"/>
      <c r="V7" s="849"/>
      <c r="W7" s="849"/>
      <c r="X7" s="849"/>
      <c r="Y7" s="849"/>
      <c r="Z7" s="849"/>
      <c r="AA7" s="849"/>
      <c r="AB7" s="849"/>
      <c r="AC7" s="849"/>
      <c r="AD7" s="849"/>
      <c r="AE7" s="849"/>
      <c r="AF7" s="849"/>
      <c r="AG7" s="849"/>
      <c r="AH7" s="849"/>
      <c r="AI7" s="849"/>
      <c r="AJ7" s="849"/>
      <c r="AK7" s="849"/>
      <c r="AL7" s="849"/>
      <c r="AM7" s="849"/>
      <c r="AN7" s="849"/>
      <c r="AO7" s="849"/>
      <c r="AP7" s="849"/>
      <c r="AQ7" s="849"/>
      <c r="AR7" s="849"/>
      <c r="AS7" s="849"/>
      <c r="AT7" s="849"/>
      <c r="AU7" s="849"/>
      <c r="AV7" s="849"/>
      <c r="AW7" s="849"/>
      <c r="AX7" s="849"/>
      <c r="AY7" s="849"/>
      <c r="AZ7" s="849"/>
      <c r="BA7" s="849"/>
      <c r="BB7" s="849"/>
      <c r="BC7" s="849"/>
      <c r="BD7" s="849"/>
      <c r="BE7" s="849"/>
      <c r="BF7" s="849"/>
      <c r="BG7" s="849"/>
      <c r="BH7" s="849"/>
      <c r="BI7" s="849"/>
      <c r="BJ7" s="849"/>
      <c r="BK7" s="849"/>
      <c r="BL7" s="849"/>
      <c r="BM7" s="849"/>
      <c r="BN7" s="849"/>
      <c r="BO7" s="849"/>
      <c r="BP7" s="849"/>
      <c r="BQ7" s="849"/>
      <c r="BR7" s="849"/>
      <c r="BS7" s="849"/>
      <c r="BT7" s="849"/>
      <c r="BU7" s="849"/>
      <c r="BV7" s="849"/>
    </row>
    <row r="8" spans="1:57" ht="27.75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9" ht="19.5" thickBot="1">
      <c r="A9" s="1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83"/>
      <c r="AJ9" s="2"/>
      <c r="AK9" s="2"/>
      <c r="AL9" s="2"/>
      <c r="AM9" s="2"/>
      <c r="AN9" s="2"/>
      <c r="AO9" s="83"/>
      <c r="AP9" s="2"/>
      <c r="AQ9" s="2"/>
      <c r="AR9" s="2"/>
      <c r="AS9" s="2"/>
      <c r="AT9" s="83"/>
      <c r="AU9" s="2"/>
      <c r="AV9" s="2"/>
      <c r="AW9" s="83"/>
      <c r="AX9" s="2"/>
      <c r="AY9" s="2"/>
      <c r="AZ9" s="2"/>
      <c r="BA9" s="2"/>
      <c r="BB9" s="25" t="s">
        <v>37</v>
      </c>
      <c r="BG9" s="83"/>
    </row>
    <row r="10" spans="1:74" s="2" customFormat="1" ht="14.25" thickBot="1" thickTop="1">
      <c r="A10" s="232" t="s">
        <v>6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4"/>
      <c r="S10" s="4">
        <v>1</v>
      </c>
      <c r="T10" s="5"/>
      <c r="U10" s="5"/>
      <c r="V10" s="5"/>
      <c r="W10" s="5"/>
      <c r="X10" s="6">
        <v>2</v>
      </c>
      <c r="Y10" s="5"/>
      <c r="Z10" s="5"/>
      <c r="AA10" s="5"/>
      <c r="AB10" s="5"/>
      <c r="AC10" s="6">
        <v>3</v>
      </c>
      <c r="AD10" s="5"/>
      <c r="AE10" s="5"/>
      <c r="AF10" s="5"/>
      <c r="AG10" s="5"/>
      <c r="AH10" s="6">
        <v>4</v>
      </c>
      <c r="AI10" s="5"/>
      <c r="AJ10" s="5"/>
      <c r="AK10" s="5"/>
      <c r="AL10" s="5"/>
      <c r="AM10" s="6">
        <v>5</v>
      </c>
      <c r="AN10" s="5"/>
      <c r="AO10" s="5"/>
      <c r="AP10" s="5"/>
      <c r="AQ10" s="5"/>
      <c r="AR10" s="6">
        <v>6</v>
      </c>
      <c r="AS10" s="5"/>
      <c r="AT10" s="5"/>
      <c r="AU10" s="5"/>
      <c r="AV10" s="7"/>
      <c r="AW10" s="5">
        <v>7</v>
      </c>
      <c r="AX10" s="5"/>
      <c r="AY10" s="5"/>
      <c r="AZ10" s="5"/>
      <c r="BA10" s="7"/>
      <c r="BB10" s="6">
        <v>8</v>
      </c>
      <c r="BC10" s="5"/>
      <c r="BD10" s="5"/>
      <c r="BE10" s="5"/>
      <c r="BF10" s="5"/>
      <c r="BG10" s="6">
        <v>9</v>
      </c>
      <c r="BH10" s="5"/>
      <c r="BI10" s="5"/>
      <c r="BJ10" s="5"/>
      <c r="BK10" s="7"/>
      <c r="BL10" s="6">
        <v>10</v>
      </c>
      <c r="BM10" s="5"/>
      <c r="BN10" s="5"/>
      <c r="BO10" s="5"/>
      <c r="BP10" s="8"/>
      <c r="BQ10" s="393" t="s">
        <v>7</v>
      </c>
      <c r="BR10" s="394"/>
      <c r="BS10" s="393" t="s">
        <v>8</v>
      </c>
      <c r="BT10" s="394"/>
      <c r="BU10" s="393" t="s">
        <v>9</v>
      </c>
      <c r="BV10" s="394"/>
    </row>
    <row r="11" spans="1:74" s="2" customFormat="1" ht="13.5" thickTop="1">
      <c r="A11" s="95">
        <v>1</v>
      </c>
      <c r="B11" s="668" t="s">
        <v>159</v>
      </c>
      <c r="C11" s="669"/>
      <c r="D11" s="669"/>
      <c r="E11" s="669"/>
      <c r="F11" s="669"/>
      <c r="G11" s="669"/>
      <c r="H11" s="669"/>
      <c r="I11" s="669"/>
      <c r="J11" s="669"/>
      <c r="K11" s="669"/>
      <c r="L11" s="669"/>
      <c r="M11" s="669"/>
      <c r="N11" s="669"/>
      <c r="O11" s="669"/>
      <c r="P11" s="669"/>
      <c r="Q11" s="669"/>
      <c r="R11" s="723"/>
      <c r="S11" s="117"/>
      <c r="T11" s="39"/>
      <c r="U11" s="39"/>
      <c r="V11" s="39"/>
      <c r="W11" s="39"/>
      <c r="X11" s="731">
        <v>2</v>
      </c>
      <c r="Y11" s="729"/>
      <c r="Z11" s="154" t="s">
        <v>10</v>
      </c>
      <c r="AA11" s="729">
        <v>3</v>
      </c>
      <c r="AB11" s="730"/>
      <c r="AC11" s="788">
        <v>2</v>
      </c>
      <c r="AD11" s="789"/>
      <c r="AE11" s="208" t="s">
        <v>10</v>
      </c>
      <c r="AF11" s="789">
        <v>4</v>
      </c>
      <c r="AG11" s="790"/>
      <c r="AH11" s="731">
        <v>0</v>
      </c>
      <c r="AI11" s="729"/>
      <c r="AJ11" s="154" t="s">
        <v>10</v>
      </c>
      <c r="AK11" s="729">
        <v>11</v>
      </c>
      <c r="AL11" s="730"/>
      <c r="AM11" s="681">
        <v>4</v>
      </c>
      <c r="AN11" s="682"/>
      <c r="AO11" s="196" t="s">
        <v>10</v>
      </c>
      <c r="AP11" s="682">
        <v>3</v>
      </c>
      <c r="AQ11" s="684"/>
      <c r="AR11" s="717">
        <v>2</v>
      </c>
      <c r="AS11" s="718"/>
      <c r="AT11" s="9" t="s">
        <v>10</v>
      </c>
      <c r="AU11" s="718">
        <v>2</v>
      </c>
      <c r="AV11" s="719"/>
      <c r="AW11" s="708">
        <v>0</v>
      </c>
      <c r="AX11" s="709"/>
      <c r="AY11" s="187" t="s">
        <v>10</v>
      </c>
      <c r="AZ11" s="709">
        <v>4</v>
      </c>
      <c r="BA11" s="716"/>
      <c r="BB11" s="788">
        <v>1</v>
      </c>
      <c r="BC11" s="789"/>
      <c r="BD11" s="209" t="s">
        <v>10</v>
      </c>
      <c r="BE11" s="789">
        <v>3</v>
      </c>
      <c r="BF11" s="789"/>
      <c r="BG11" s="731">
        <v>1</v>
      </c>
      <c r="BH11" s="729"/>
      <c r="BI11" s="174" t="s">
        <v>10</v>
      </c>
      <c r="BJ11" s="729">
        <v>2</v>
      </c>
      <c r="BK11" s="730"/>
      <c r="BL11" s="788">
        <v>1</v>
      </c>
      <c r="BM11" s="789"/>
      <c r="BN11" s="209" t="s">
        <v>10</v>
      </c>
      <c r="BO11" s="789">
        <v>5</v>
      </c>
      <c r="BP11" s="864"/>
      <c r="BQ11" s="679">
        <f aca="true" t="shared" si="0" ref="BQ11:BQ20">SUM(S11+X11+AC11+AH11+AM11+AR11+AW11+BB11+BG11+BL11)</f>
        <v>13</v>
      </c>
      <c r="BR11" s="678"/>
      <c r="BS11" s="679">
        <f aca="true" t="shared" si="1" ref="BS11:BS20">SUM(V11+AA11+AF11+AK11+AP11+AU11+AZ11+BE11+BJ11+BO11)</f>
        <v>37</v>
      </c>
      <c r="BT11" s="678"/>
      <c r="BU11" s="791">
        <v>4</v>
      </c>
      <c r="BV11" s="792"/>
    </row>
    <row r="12" spans="1:74" s="2" customFormat="1" ht="12.75">
      <c r="A12" s="97">
        <v>2</v>
      </c>
      <c r="B12" s="855" t="s">
        <v>102</v>
      </c>
      <c r="C12" s="856"/>
      <c r="D12" s="856"/>
      <c r="E12" s="856"/>
      <c r="F12" s="856"/>
      <c r="G12" s="856"/>
      <c r="H12" s="856"/>
      <c r="I12" s="856"/>
      <c r="J12" s="856"/>
      <c r="K12" s="856"/>
      <c r="L12" s="856"/>
      <c r="M12" s="856"/>
      <c r="N12" s="856"/>
      <c r="O12" s="856"/>
      <c r="P12" s="856"/>
      <c r="Q12" s="856"/>
      <c r="R12" s="857"/>
      <c r="S12" s="711">
        <v>3</v>
      </c>
      <c r="T12" s="652"/>
      <c r="U12" s="189" t="s">
        <v>10</v>
      </c>
      <c r="V12" s="652">
        <v>2</v>
      </c>
      <c r="W12" s="654"/>
      <c r="X12" s="50"/>
      <c r="Y12" s="48"/>
      <c r="Z12" s="48"/>
      <c r="AA12" s="48"/>
      <c r="AB12" s="48"/>
      <c r="AC12" s="649">
        <v>1</v>
      </c>
      <c r="AD12" s="647"/>
      <c r="AE12" s="166" t="s">
        <v>10</v>
      </c>
      <c r="AF12" s="647">
        <v>8</v>
      </c>
      <c r="AG12" s="664"/>
      <c r="AH12" s="649">
        <v>0</v>
      </c>
      <c r="AI12" s="647"/>
      <c r="AJ12" s="166" t="s">
        <v>10</v>
      </c>
      <c r="AK12" s="647">
        <v>9</v>
      </c>
      <c r="AL12" s="664"/>
      <c r="AM12" s="655">
        <v>5</v>
      </c>
      <c r="AN12" s="652"/>
      <c r="AO12" s="189" t="s">
        <v>10</v>
      </c>
      <c r="AP12" s="652">
        <v>1</v>
      </c>
      <c r="AQ12" s="654"/>
      <c r="AR12" s="649">
        <v>0</v>
      </c>
      <c r="AS12" s="647"/>
      <c r="AT12" s="166" t="s">
        <v>10</v>
      </c>
      <c r="AU12" s="647">
        <v>4</v>
      </c>
      <c r="AV12" s="664"/>
      <c r="AW12" s="649">
        <v>0</v>
      </c>
      <c r="AX12" s="647"/>
      <c r="AY12" s="166" t="s">
        <v>10</v>
      </c>
      <c r="AZ12" s="647">
        <v>12</v>
      </c>
      <c r="BA12" s="664"/>
      <c r="BB12" s="663">
        <v>2</v>
      </c>
      <c r="BC12" s="661"/>
      <c r="BD12" s="188" t="s">
        <v>10</v>
      </c>
      <c r="BE12" s="661">
        <v>4</v>
      </c>
      <c r="BF12" s="661"/>
      <c r="BG12" s="663">
        <v>1</v>
      </c>
      <c r="BH12" s="661"/>
      <c r="BI12" s="188" t="s">
        <v>10</v>
      </c>
      <c r="BJ12" s="661">
        <v>8</v>
      </c>
      <c r="BK12" s="665"/>
      <c r="BL12" s="663">
        <v>1</v>
      </c>
      <c r="BM12" s="661"/>
      <c r="BN12" s="188" t="s">
        <v>10</v>
      </c>
      <c r="BO12" s="661">
        <v>10</v>
      </c>
      <c r="BP12" s="662"/>
      <c r="BQ12" s="639">
        <f t="shared" si="0"/>
        <v>13</v>
      </c>
      <c r="BR12" s="636"/>
      <c r="BS12" s="639">
        <f t="shared" si="1"/>
        <v>58</v>
      </c>
      <c r="BT12" s="636"/>
      <c r="BU12" s="769">
        <v>6</v>
      </c>
      <c r="BV12" s="770"/>
    </row>
    <row r="13" spans="1:74" s="2" customFormat="1" ht="12.75">
      <c r="A13" s="97">
        <v>3</v>
      </c>
      <c r="B13" s="793" t="s">
        <v>151</v>
      </c>
      <c r="C13" s="794"/>
      <c r="D13" s="794"/>
      <c r="E13" s="794"/>
      <c r="F13" s="794"/>
      <c r="G13" s="794"/>
      <c r="H13" s="794"/>
      <c r="I13" s="794"/>
      <c r="J13" s="794"/>
      <c r="K13" s="794"/>
      <c r="L13" s="794"/>
      <c r="M13" s="794"/>
      <c r="N13" s="794"/>
      <c r="O13" s="794"/>
      <c r="P13" s="794"/>
      <c r="Q13" s="794"/>
      <c r="R13" s="795"/>
      <c r="S13" s="825">
        <v>4</v>
      </c>
      <c r="T13" s="673"/>
      <c r="U13" s="214" t="s">
        <v>10</v>
      </c>
      <c r="V13" s="673">
        <v>2</v>
      </c>
      <c r="W13" s="674"/>
      <c r="X13" s="655">
        <v>8</v>
      </c>
      <c r="Y13" s="652"/>
      <c r="Z13" s="189" t="s">
        <v>10</v>
      </c>
      <c r="AA13" s="652">
        <v>1</v>
      </c>
      <c r="AB13" s="654"/>
      <c r="AC13" s="50"/>
      <c r="AD13" s="48"/>
      <c r="AE13" s="48"/>
      <c r="AF13" s="48"/>
      <c r="AG13" s="48"/>
      <c r="AH13" s="702">
        <v>2</v>
      </c>
      <c r="AI13" s="700"/>
      <c r="AJ13" s="181" t="s">
        <v>10</v>
      </c>
      <c r="AK13" s="700">
        <v>5</v>
      </c>
      <c r="AL13" s="705"/>
      <c r="AM13" s="672">
        <v>5</v>
      </c>
      <c r="AN13" s="673"/>
      <c r="AO13" s="214" t="s">
        <v>10</v>
      </c>
      <c r="AP13" s="673">
        <v>1</v>
      </c>
      <c r="AQ13" s="674"/>
      <c r="AR13" s="660">
        <v>2</v>
      </c>
      <c r="AS13" s="637"/>
      <c r="AT13" s="45" t="s">
        <v>10</v>
      </c>
      <c r="AU13" s="637">
        <v>2</v>
      </c>
      <c r="AV13" s="666"/>
      <c r="AW13" s="649">
        <v>2</v>
      </c>
      <c r="AX13" s="647"/>
      <c r="AY13" s="166" t="s">
        <v>10</v>
      </c>
      <c r="AZ13" s="647">
        <v>5</v>
      </c>
      <c r="BA13" s="664"/>
      <c r="BB13" s="655">
        <v>2</v>
      </c>
      <c r="BC13" s="652"/>
      <c r="BD13" s="189" t="s">
        <v>10</v>
      </c>
      <c r="BE13" s="652">
        <v>1</v>
      </c>
      <c r="BF13" s="652"/>
      <c r="BG13" s="660">
        <v>2</v>
      </c>
      <c r="BH13" s="637"/>
      <c r="BI13" s="45" t="s">
        <v>10</v>
      </c>
      <c r="BJ13" s="637">
        <v>2</v>
      </c>
      <c r="BK13" s="666"/>
      <c r="BL13" s="655">
        <v>4</v>
      </c>
      <c r="BM13" s="652"/>
      <c r="BN13" s="189" t="s">
        <v>10</v>
      </c>
      <c r="BO13" s="652">
        <v>2</v>
      </c>
      <c r="BP13" s="653"/>
      <c r="BQ13" s="639">
        <f t="shared" si="0"/>
        <v>31</v>
      </c>
      <c r="BR13" s="636"/>
      <c r="BS13" s="639">
        <f t="shared" si="1"/>
        <v>21</v>
      </c>
      <c r="BT13" s="636"/>
      <c r="BU13" s="769">
        <v>17</v>
      </c>
      <c r="BV13" s="770"/>
    </row>
    <row r="14" spans="1:74" s="2" customFormat="1" ht="12.75">
      <c r="A14" s="97">
        <v>4</v>
      </c>
      <c r="B14" s="793" t="s">
        <v>152</v>
      </c>
      <c r="C14" s="794"/>
      <c r="D14" s="794"/>
      <c r="E14" s="794"/>
      <c r="F14" s="794"/>
      <c r="G14" s="794"/>
      <c r="H14" s="794"/>
      <c r="I14" s="794"/>
      <c r="J14" s="794"/>
      <c r="K14" s="794"/>
      <c r="L14" s="794"/>
      <c r="M14" s="794"/>
      <c r="N14" s="794"/>
      <c r="O14" s="794"/>
      <c r="P14" s="794"/>
      <c r="Q14" s="794"/>
      <c r="R14" s="795"/>
      <c r="S14" s="711">
        <v>11</v>
      </c>
      <c r="T14" s="652"/>
      <c r="U14" s="189" t="s">
        <v>10</v>
      </c>
      <c r="V14" s="652">
        <v>0</v>
      </c>
      <c r="W14" s="654"/>
      <c r="X14" s="655">
        <v>9</v>
      </c>
      <c r="Y14" s="652"/>
      <c r="Z14" s="189" t="s">
        <v>10</v>
      </c>
      <c r="AA14" s="652">
        <v>0</v>
      </c>
      <c r="AB14" s="654"/>
      <c r="AC14" s="655">
        <v>5</v>
      </c>
      <c r="AD14" s="652"/>
      <c r="AE14" s="189" t="s">
        <v>10</v>
      </c>
      <c r="AF14" s="652">
        <v>2</v>
      </c>
      <c r="AG14" s="654"/>
      <c r="AH14" s="50"/>
      <c r="AI14" s="48"/>
      <c r="AJ14" s="48"/>
      <c r="AK14" s="48"/>
      <c r="AL14" s="48"/>
      <c r="AM14" s="655">
        <v>17</v>
      </c>
      <c r="AN14" s="652"/>
      <c r="AO14" s="189" t="s">
        <v>10</v>
      </c>
      <c r="AP14" s="652">
        <v>0</v>
      </c>
      <c r="AQ14" s="654"/>
      <c r="AR14" s="660">
        <v>2</v>
      </c>
      <c r="AS14" s="637"/>
      <c r="AT14" s="45" t="s">
        <v>10</v>
      </c>
      <c r="AU14" s="637">
        <v>2</v>
      </c>
      <c r="AV14" s="666"/>
      <c r="AW14" s="660">
        <v>1</v>
      </c>
      <c r="AX14" s="637"/>
      <c r="AY14" s="45" t="s">
        <v>10</v>
      </c>
      <c r="AZ14" s="637">
        <v>1</v>
      </c>
      <c r="BA14" s="666"/>
      <c r="BB14" s="655">
        <v>6</v>
      </c>
      <c r="BC14" s="652"/>
      <c r="BD14" s="189" t="s">
        <v>10</v>
      </c>
      <c r="BE14" s="652">
        <v>1</v>
      </c>
      <c r="BF14" s="652"/>
      <c r="BG14" s="655">
        <v>4</v>
      </c>
      <c r="BH14" s="652"/>
      <c r="BI14" s="189" t="s">
        <v>10</v>
      </c>
      <c r="BJ14" s="652">
        <v>0</v>
      </c>
      <c r="BK14" s="654"/>
      <c r="BL14" s="655">
        <v>7</v>
      </c>
      <c r="BM14" s="652"/>
      <c r="BN14" s="189" t="s">
        <v>10</v>
      </c>
      <c r="BO14" s="652">
        <v>0</v>
      </c>
      <c r="BP14" s="653"/>
      <c r="BQ14" s="639">
        <f t="shared" si="0"/>
        <v>62</v>
      </c>
      <c r="BR14" s="636"/>
      <c r="BS14" s="639">
        <f t="shared" si="1"/>
        <v>6</v>
      </c>
      <c r="BT14" s="636"/>
      <c r="BU14" s="769">
        <v>23</v>
      </c>
      <c r="BV14" s="770"/>
    </row>
    <row r="15" spans="1:74" s="2" customFormat="1" ht="12.75">
      <c r="A15" s="97">
        <v>5</v>
      </c>
      <c r="B15" s="793" t="s">
        <v>153</v>
      </c>
      <c r="C15" s="794"/>
      <c r="D15" s="794"/>
      <c r="E15" s="794"/>
      <c r="F15" s="794"/>
      <c r="G15" s="794"/>
      <c r="H15" s="794"/>
      <c r="I15" s="794"/>
      <c r="J15" s="794"/>
      <c r="K15" s="794"/>
      <c r="L15" s="794"/>
      <c r="M15" s="794"/>
      <c r="N15" s="794"/>
      <c r="O15" s="794"/>
      <c r="P15" s="794"/>
      <c r="Q15" s="794"/>
      <c r="R15" s="795"/>
      <c r="S15" s="710">
        <v>3</v>
      </c>
      <c r="T15" s="647"/>
      <c r="U15" s="166" t="s">
        <v>10</v>
      </c>
      <c r="V15" s="647">
        <v>4</v>
      </c>
      <c r="W15" s="664"/>
      <c r="X15" s="649">
        <v>1</v>
      </c>
      <c r="Y15" s="647"/>
      <c r="Z15" s="166" t="s">
        <v>10</v>
      </c>
      <c r="AA15" s="647">
        <v>5</v>
      </c>
      <c r="AB15" s="664"/>
      <c r="AC15" s="663">
        <v>1</v>
      </c>
      <c r="AD15" s="661"/>
      <c r="AE15" s="188" t="s">
        <v>10</v>
      </c>
      <c r="AF15" s="661">
        <v>5</v>
      </c>
      <c r="AG15" s="665"/>
      <c r="AH15" s="649">
        <v>0</v>
      </c>
      <c r="AI15" s="647"/>
      <c r="AJ15" s="166" t="s">
        <v>10</v>
      </c>
      <c r="AK15" s="647">
        <v>17</v>
      </c>
      <c r="AL15" s="664"/>
      <c r="AM15" s="50"/>
      <c r="AN15" s="48"/>
      <c r="AO15" s="48"/>
      <c r="AP15" s="48"/>
      <c r="AQ15" s="48"/>
      <c r="AR15" s="649">
        <v>0</v>
      </c>
      <c r="AS15" s="647"/>
      <c r="AT15" s="166" t="s">
        <v>10</v>
      </c>
      <c r="AU15" s="647">
        <v>8</v>
      </c>
      <c r="AV15" s="664"/>
      <c r="AW15" s="649">
        <v>1</v>
      </c>
      <c r="AX15" s="647"/>
      <c r="AY15" s="166" t="s">
        <v>10</v>
      </c>
      <c r="AZ15" s="647">
        <v>16</v>
      </c>
      <c r="BA15" s="664"/>
      <c r="BB15" s="649">
        <v>0</v>
      </c>
      <c r="BC15" s="647"/>
      <c r="BD15" s="166" t="s">
        <v>10</v>
      </c>
      <c r="BE15" s="647">
        <v>8</v>
      </c>
      <c r="BF15" s="647"/>
      <c r="BG15" s="649">
        <v>0</v>
      </c>
      <c r="BH15" s="647"/>
      <c r="BI15" s="166" t="s">
        <v>10</v>
      </c>
      <c r="BJ15" s="647">
        <v>2</v>
      </c>
      <c r="BK15" s="664"/>
      <c r="BL15" s="649">
        <v>0</v>
      </c>
      <c r="BM15" s="647"/>
      <c r="BN15" s="166" t="s">
        <v>10</v>
      </c>
      <c r="BO15" s="647">
        <v>8</v>
      </c>
      <c r="BP15" s="648"/>
      <c r="BQ15" s="639">
        <f t="shared" si="0"/>
        <v>6</v>
      </c>
      <c r="BR15" s="636"/>
      <c r="BS15" s="639">
        <f t="shared" si="1"/>
        <v>73</v>
      </c>
      <c r="BT15" s="636"/>
      <c r="BU15" s="769">
        <v>0</v>
      </c>
      <c r="BV15" s="770"/>
    </row>
    <row r="16" spans="1:74" s="2" customFormat="1" ht="12.75">
      <c r="A16" s="118">
        <v>6</v>
      </c>
      <c r="B16" s="87" t="s">
        <v>154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9"/>
      <c r="S16" s="667">
        <v>2</v>
      </c>
      <c r="T16" s="637"/>
      <c r="U16" s="45" t="s">
        <v>10</v>
      </c>
      <c r="V16" s="637">
        <v>2</v>
      </c>
      <c r="W16" s="666"/>
      <c r="X16" s="655">
        <v>4</v>
      </c>
      <c r="Y16" s="652"/>
      <c r="Z16" s="189" t="s">
        <v>10</v>
      </c>
      <c r="AA16" s="652">
        <v>0</v>
      </c>
      <c r="AB16" s="654"/>
      <c r="AC16" s="660">
        <v>2</v>
      </c>
      <c r="AD16" s="637"/>
      <c r="AE16" s="45" t="s">
        <v>10</v>
      </c>
      <c r="AF16" s="637">
        <v>2</v>
      </c>
      <c r="AG16" s="666"/>
      <c r="AH16" s="660">
        <v>2</v>
      </c>
      <c r="AI16" s="637"/>
      <c r="AJ16" s="45" t="s">
        <v>10</v>
      </c>
      <c r="AK16" s="637">
        <v>2</v>
      </c>
      <c r="AL16" s="666"/>
      <c r="AM16" s="655">
        <v>8</v>
      </c>
      <c r="AN16" s="652"/>
      <c r="AO16" s="189" t="s">
        <v>10</v>
      </c>
      <c r="AP16" s="652">
        <v>0</v>
      </c>
      <c r="AQ16" s="654"/>
      <c r="AR16" s="51"/>
      <c r="AS16" s="39"/>
      <c r="AT16" s="39"/>
      <c r="AU16" s="39"/>
      <c r="AV16" s="52"/>
      <c r="AW16" s="649">
        <v>1</v>
      </c>
      <c r="AX16" s="647"/>
      <c r="AY16" s="166" t="s">
        <v>10</v>
      </c>
      <c r="AZ16" s="647">
        <v>4</v>
      </c>
      <c r="BA16" s="664"/>
      <c r="BB16" s="655">
        <v>3</v>
      </c>
      <c r="BC16" s="652"/>
      <c r="BD16" s="189" t="s">
        <v>10</v>
      </c>
      <c r="BE16" s="652">
        <v>2</v>
      </c>
      <c r="BF16" s="652"/>
      <c r="BG16" s="655">
        <v>3</v>
      </c>
      <c r="BH16" s="652"/>
      <c r="BI16" s="189" t="s">
        <v>10</v>
      </c>
      <c r="BJ16" s="652">
        <v>0</v>
      </c>
      <c r="BK16" s="654"/>
      <c r="BL16" s="655">
        <v>1</v>
      </c>
      <c r="BM16" s="652"/>
      <c r="BN16" s="189" t="s">
        <v>10</v>
      </c>
      <c r="BO16" s="652">
        <v>0</v>
      </c>
      <c r="BP16" s="653"/>
      <c r="BQ16" s="639">
        <f t="shared" si="0"/>
        <v>26</v>
      </c>
      <c r="BR16" s="636"/>
      <c r="BS16" s="639">
        <f t="shared" si="1"/>
        <v>12</v>
      </c>
      <c r="BT16" s="636"/>
      <c r="BU16" s="769">
        <v>18</v>
      </c>
      <c r="BV16" s="770"/>
    </row>
    <row r="17" spans="1:74" s="2" customFormat="1" ht="12.75">
      <c r="A17" s="97">
        <v>7</v>
      </c>
      <c r="B17" s="87" t="s">
        <v>155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9"/>
      <c r="S17" s="711">
        <v>4</v>
      </c>
      <c r="T17" s="652"/>
      <c r="U17" s="189" t="s">
        <v>10</v>
      </c>
      <c r="V17" s="652">
        <v>0</v>
      </c>
      <c r="W17" s="654"/>
      <c r="X17" s="655">
        <v>12</v>
      </c>
      <c r="Y17" s="652"/>
      <c r="Z17" s="189" t="s">
        <v>10</v>
      </c>
      <c r="AA17" s="652">
        <v>0</v>
      </c>
      <c r="AB17" s="654"/>
      <c r="AC17" s="655">
        <v>5</v>
      </c>
      <c r="AD17" s="652"/>
      <c r="AE17" s="189" t="s">
        <v>10</v>
      </c>
      <c r="AF17" s="652">
        <v>2</v>
      </c>
      <c r="AG17" s="654"/>
      <c r="AH17" s="660">
        <v>1</v>
      </c>
      <c r="AI17" s="637"/>
      <c r="AJ17" s="45" t="s">
        <v>10</v>
      </c>
      <c r="AK17" s="637">
        <v>1</v>
      </c>
      <c r="AL17" s="666"/>
      <c r="AM17" s="655">
        <v>16</v>
      </c>
      <c r="AN17" s="652"/>
      <c r="AO17" s="189" t="s">
        <v>10</v>
      </c>
      <c r="AP17" s="652">
        <v>1</v>
      </c>
      <c r="AQ17" s="654"/>
      <c r="AR17" s="657">
        <v>4</v>
      </c>
      <c r="AS17" s="658"/>
      <c r="AT17" s="189" t="s">
        <v>10</v>
      </c>
      <c r="AU17" s="658">
        <v>1</v>
      </c>
      <c r="AV17" s="659"/>
      <c r="AW17" s="46"/>
      <c r="AX17" s="47"/>
      <c r="AY17" s="48"/>
      <c r="AZ17" s="47"/>
      <c r="BA17" s="47"/>
      <c r="BB17" s="655">
        <v>2</v>
      </c>
      <c r="BC17" s="652"/>
      <c r="BD17" s="189" t="s">
        <v>10</v>
      </c>
      <c r="BE17" s="652">
        <v>0</v>
      </c>
      <c r="BF17" s="654"/>
      <c r="BG17" s="660">
        <v>2</v>
      </c>
      <c r="BH17" s="637"/>
      <c r="BI17" s="45" t="s">
        <v>10</v>
      </c>
      <c r="BJ17" s="637">
        <v>2</v>
      </c>
      <c r="BK17" s="666"/>
      <c r="BL17" s="655">
        <v>7</v>
      </c>
      <c r="BM17" s="652"/>
      <c r="BN17" s="189" t="s">
        <v>10</v>
      </c>
      <c r="BO17" s="652">
        <v>4</v>
      </c>
      <c r="BP17" s="653"/>
      <c r="BQ17" s="639">
        <f t="shared" si="0"/>
        <v>53</v>
      </c>
      <c r="BR17" s="636"/>
      <c r="BS17" s="639">
        <f t="shared" si="1"/>
        <v>11</v>
      </c>
      <c r="BT17" s="636"/>
      <c r="BU17" s="769">
        <v>23</v>
      </c>
      <c r="BV17" s="770"/>
    </row>
    <row r="18" spans="1:74" s="2" customFormat="1" ht="12.75">
      <c r="A18" s="118">
        <v>8</v>
      </c>
      <c r="B18" s="87" t="s">
        <v>156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9"/>
      <c r="S18" s="711">
        <v>3</v>
      </c>
      <c r="T18" s="652"/>
      <c r="U18" s="189" t="s">
        <v>10</v>
      </c>
      <c r="V18" s="652">
        <v>1</v>
      </c>
      <c r="W18" s="654"/>
      <c r="X18" s="672">
        <v>4</v>
      </c>
      <c r="Y18" s="673"/>
      <c r="Z18" s="214" t="s">
        <v>10</v>
      </c>
      <c r="AA18" s="673">
        <v>2</v>
      </c>
      <c r="AB18" s="674"/>
      <c r="AC18" s="702">
        <v>1</v>
      </c>
      <c r="AD18" s="700"/>
      <c r="AE18" s="181" t="s">
        <v>10</v>
      </c>
      <c r="AF18" s="700">
        <v>2</v>
      </c>
      <c r="AG18" s="705"/>
      <c r="AH18" s="649">
        <v>1</v>
      </c>
      <c r="AI18" s="647"/>
      <c r="AJ18" s="166" t="s">
        <v>10</v>
      </c>
      <c r="AK18" s="647">
        <v>6</v>
      </c>
      <c r="AL18" s="664"/>
      <c r="AM18" s="655">
        <v>8</v>
      </c>
      <c r="AN18" s="652"/>
      <c r="AO18" s="189" t="s">
        <v>10</v>
      </c>
      <c r="AP18" s="652">
        <v>0</v>
      </c>
      <c r="AQ18" s="654"/>
      <c r="AR18" s="644">
        <v>2</v>
      </c>
      <c r="AS18" s="645"/>
      <c r="AT18" s="166" t="s">
        <v>10</v>
      </c>
      <c r="AU18" s="645">
        <v>3</v>
      </c>
      <c r="AV18" s="646"/>
      <c r="AW18" s="649">
        <v>0</v>
      </c>
      <c r="AX18" s="647"/>
      <c r="AY18" s="166" t="s">
        <v>10</v>
      </c>
      <c r="AZ18" s="647">
        <v>2</v>
      </c>
      <c r="BA18" s="664"/>
      <c r="BB18" s="46"/>
      <c r="BC18" s="47"/>
      <c r="BD18" s="48"/>
      <c r="BE18" s="47"/>
      <c r="BF18" s="47"/>
      <c r="BG18" s="655">
        <v>3</v>
      </c>
      <c r="BH18" s="652"/>
      <c r="BI18" s="189" t="s">
        <v>10</v>
      </c>
      <c r="BJ18" s="652">
        <v>0</v>
      </c>
      <c r="BK18" s="654"/>
      <c r="BL18" s="655">
        <v>4</v>
      </c>
      <c r="BM18" s="652"/>
      <c r="BN18" s="189" t="s">
        <v>10</v>
      </c>
      <c r="BO18" s="652">
        <v>2</v>
      </c>
      <c r="BP18" s="653"/>
      <c r="BQ18" s="639">
        <f t="shared" si="0"/>
        <v>26</v>
      </c>
      <c r="BR18" s="636"/>
      <c r="BS18" s="639">
        <f t="shared" si="1"/>
        <v>18</v>
      </c>
      <c r="BT18" s="636"/>
      <c r="BU18" s="769">
        <v>15</v>
      </c>
      <c r="BV18" s="770"/>
    </row>
    <row r="19" spans="1:74" s="2" customFormat="1" ht="12.75">
      <c r="A19" s="97">
        <v>9</v>
      </c>
      <c r="B19" s="42" t="s">
        <v>157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4"/>
      <c r="S19" s="711">
        <v>2</v>
      </c>
      <c r="T19" s="652"/>
      <c r="U19" s="189" t="s">
        <v>10</v>
      </c>
      <c r="V19" s="652">
        <v>1</v>
      </c>
      <c r="W19" s="654"/>
      <c r="X19" s="655">
        <v>8</v>
      </c>
      <c r="Y19" s="652"/>
      <c r="Z19" s="189" t="s">
        <v>10</v>
      </c>
      <c r="AA19" s="652">
        <v>1</v>
      </c>
      <c r="AB19" s="654"/>
      <c r="AC19" s="660">
        <v>2</v>
      </c>
      <c r="AD19" s="637"/>
      <c r="AE19" s="45" t="s">
        <v>10</v>
      </c>
      <c r="AF19" s="637">
        <v>2</v>
      </c>
      <c r="AG19" s="666"/>
      <c r="AH19" s="649">
        <v>0</v>
      </c>
      <c r="AI19" s="647"/>
      <c r="AJ19" s="166" t="s">
        <v>10</v>
      </c>
      <c r="AK19" s="647">
        <v>4</v>
      </c>
      <c r="AL19" s="664"/>
      <c r="AM19" s="655">
        <v>2</v>
      </c>
      <c r="AN19" s="652"/>
      <c r="AO19" s="189" t="s">
        <v>10</v>
      </c>
      <c r="AP19" s="652">
        <v>0</v>
      </c>
      <c r="AQ19" s="654"/>
      <c r="AR19" s="644">
        <v>0</v>
      </c>
      <c r="AS19" s="645"/>
      <c r="AT19" s="167" t="s">
        <v>10</v>
      </c>
      <c r="AU19" s="645">
        <v>3</v>
      </c>
      <c r="AV19" s="646"/>
      <c r="AW19" s="641">
        <v>2</v>
      </c>
      <c r="AX19" s="642"/>
      <c r="AY19" s="53" t="s">
        <v>10</v>
      </c>
      <c r="AZ19" s="642">
        <v>2</v>
      </c>
      <c r="BA19" s="643"/>
      <c r="BB19" s="644">
        <v>0</v>
      </c>
      <c r="BC19" s="645"/>
      <c r="BD19" s="167" t="s">
        <v>10</v>
      </c>
      <c r="BE19" s="645">
        <v>3</v>
      </c>
      <c r="BF19" s="645"/>
      <c r="BG19" s="50"/>
      <c r="BH19" s="48"/>
      <c r="BI19" s="48"/>
      <c r="BJ19" s="48"/>
      <c r="BK19" s="48"/>
      <c r="BL19" s="663">
        <v>0</v>
      </c>
      <c r="BM19" s="661"/>
      <c r="BN19" s="188" t="s">
        <v>10</v>
      </c>
      <c r="BO19" s="661">
        <v>1</v>
      </c>
      <c r="BP19" s="662"/>
      <c r="BQ19" s="639">
        <f t="shared" si="0"/>
        <v>16</v>
      </c>
      <c r="BR19" s="636"/>
      <c r="BS19" s="639">
        <f t="shared" si="1"/>
        <v>17</v>
      </c>
      <c r="BT19" s="636"/>
      <c r="BU19" s="769">
        <v>11</v>
      </c>
      <c r="BV19" s="770"/>
    </row>
    <row r="20" spans="1:74" s="2" customFormat="1" ht="13.5" thickBot="1">
      <c r="A20" s="102">
        <v>10</v>
      </c>
      <c r="B20" s="819" t="s">
        <v>158</v>
      </c>
      <c r="C20" s="820"/>
      <c r="D20" s="820"/>
      <c r="E20" s="820"/>
      <c r="F20" s="820"/>
      <c r="G20" s="820"/>
      <c r="H20" s="820"/>
      <c r="I20" s="820"/>
      <c r="J20" s="820"/>
      <c r="K20" s="820"/>
      <c r="L20" s="820"/>
      <c r="M20" s="820"/>
      <c r="N20" s="820"/>
      <c r="O20" s="820"/>
      <c r="P20" s="820"/>
      <c r="Q20" s="820"/>
      <c r="R20" s="821"/>
      <c r="S20" s="861">
        <v>5</v>
      </c>
      <c r="T20" s="862"/>
      <c r="U20" s="219" t="s">
        <v>10</v>
      </c>
      <c r="V20" s="862">
        <v>1</v>
      </c>
      <c r="W20" s="863"/>
      <c r="X20" s="627">
        <v>10</v>
      </c>
      <c r="Y20" s="625"/>
      <c r="Z20" s="201" t="s">
        <v>10</v>
      </c>
      <c r="AA20" s="625">
        <v>1</v>
      </c>
      <c r="AB20" s="626"/>
      <c r="AC20" s="329">
        <v>2</v>
      </c>
      <c r="AD20" s="330"/>
      <c r="AE20" s="168" t="s">
        <v>10</v>
      </c>
      <c r="AF20" s="330">
        <v>4</v>
      </c>
      <c r="AG20" s="331"/>
      <c r="AH20" s="329">
        <v>0</v>
      </c>
      <c r="AI20" s="330"/>
      <c r="AJ20" s="168" t="s">
        <v>10</v>
      </c>
      <c r="AK20" s="330">
        <v>7</v>
      </c>
      <c r="AL20" s="331"/>
      <c r="AM20" s="627">
        <v>8</v>
      </c>
      <c r="AN20" s="625"/>
      <c r="AO20" s="201" t="s">
        <v>10</v>
      </c>
      <c r="AP20" s="625">
        <v>0</v>
      </c>
      <c r="AQ20" s="626"/>
      <c r="AR20" s="843">
        <v>0</v>
      </c>
      <c r="AS20" s="844"/>
      <c r="AT20" s="185" t="s">
        <v>10</v>
      </c>
      <c r="AU20" s="844">
        <v>1</v>
      </c>
      <c r="AV20" s="845"/>
      <c r="AW20" s="796">
        <v>4</v>
      </c>
      <c r="AX20" s="762"/>
      <c r="AY20" s="175" t="s">
        <v>10</v>
      </c>
      <c r="AZ20" s="762">
        <v>7</v>
      </c>
      <c r="BA20" s="763"/>
      <c r="BB20" s="796">
        <v>2</v>
      </c>
      <c r="BC20" s="762"/>
      <c r="BD20" s="175" t="s">
        <v>10</v>
      </c>
      <c r="BE20" s="762">
        <v>4</v>
      </c>
      <c r="BF20" s="763"/>
      <c r="BG20" s="305">
        <v>1</v>
      </c>
      <c r="BH20" s="306"/>
      <c r="BI20" s="190" t="s">
        <v>10</v>
      </c>
      <c r="BJ20" s="306">
        <v>0</v>
      </c>
      <c r="BK20" s="324"/>
      <c r="BL20" s="119"/>
      <c r="BM20" s="103"/>
      <c r="BN20" s="103"/>
      <c r="BO20" s="103"/>
      <c r="BP20" s="104"/>
      <c r="BQ20" s="303">
        <f t="shared" si="0"/>
        <v>32</v>
      </c>
      <c r="BR20" s="304"/>
      <c r="BS20" s="303">
        <f t="shared" si="1"/>
        <v>25</v>
      </c>
      <c r="BT20" s="304"/>
      <c r="BU20" s="443">
        <v>12</v>
      </c>
      <c r="BV20" s="444"/>
    </row>
    <row r="21" spans="1:72" s="2" customFormat="1" ht="14.25" thickBot="1" thickTop="1">
      <c r="A21" s="12"/>
      <c r="N21" s="13"/>
      <c r="S21" s="13"/>
      <c r="X21" s="13"/>
      <c r="AC21" s="13"/>
      <c r="AH21" s="13"/>
      <c r="AM21" s="13"/>
      <c r="AR21" s="13"/>
      <c r="AS21" s="13"/>
      <c r="AW21" s="13"/>
      <c r="BB21" s="778"/>
      <c r="BC21" s="779"/>
      <c r="BD21" s="779"/>
      <c r="BE21" s="779"/>
      <c r="BF21" s="780"/>
      <c r="BG21" s="13"/>
      <c r="BL21" s="860" t="s">
        <v>11</v>
      </c>
      <c r="BM21" s="860"/>
      <c r="BN21" s="860"/>
      <c r="BO21" s="860"/>
      <c r="BP21" s="860"/>
      <c r="BQ21" s="771">
        <f>SUM(BQ11:BQ20)</f>
        <v>278</v>
      </c>
      <c r="BR21" s="772"/>
      <c r="BS21" s="771">
        <f>SUM(BS11:BS20)</f>
        <v>278</v>
      </c>
      <c r="BT21" s="772"/>
    </row>
    <row r="22" spans="1:58" s="2" customFormat="1" ht="16.5" customHeight="1" thickBot="1" thickTop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299" t="s">
        <v>32</v>
      </c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</row>
    <row r="23" spans="1:74" s="2" customFormat="1" ht="14.25" thickBot="1" thickTop="1">
      <c r="A23" s="232" t="s">
        <v>6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4"/>
      <c r="S23" s="294">
        <v>1</v>
      </c>
      <c r="T23" s="289"/>
      <c r="U23" s="288">
        <v>2</v>
      </c>
      <c r="V23" s="289"/>
      <c r="W23" s="288">
        <v>3</v>
      </c>
      <c r="X23" s="289"/>
      <c r="Y23" s="288">
        <v>4</v>
      </c>
      <c r="Z23" s="289"/>
      <c r="AA23" s="288">
        <v>5</v>
      </c>
      <c r="AB23" s="289"/>
      <c r="AC23" s="288">
        <v>6</v>
      </c>
      <c r="AD23" s="289"/>
      <c r="AE23" s="288">
        <v>7</v>
      </c>
      <c r="AF23" s="289"/>
      <c r="AG23" s="288">
        <v>8</v>
      </c>
      <c r="AH23" s="289"/>
      <c r="AI23" s="288">
        <v>9</v>
      </c>
      <c r="AJ23" s="289"/>
      <c r="AK23" s="288">
        <v>10</v>
      </c>
      <c r="AL23" s="289"/>
      <c r="AM23" s="288">
        <v>11</v>
      </c>
      <c r="AN23" s="289"/>
      <c r="AO23" s="288">
        <v>12</v>
      </c>
      <c r="AP23" s="289"/>
      <c r="AQ23" s="288">
        <v>13</v>
      </c>
      <c r="AR23" s="289"/>
      <c r="AS23" s="288">
        <v>14</v>
      </c>
      <c r="AT23" s="289"/>
      <c r="AU23" s="288">
        <v>15</v>
      </c>
      <c r="AV23" s="289"/>
      <c r="AW23" s="288">
        <v>16</v>
      </c>
      <c r="AX23" s="289"/>
      <c r="AY23" s="288">
        <v>17</v>
      </c>
      <c r="AZ23" s="289"/>
      <c r="BA23" s="288">
        <v>18</v>
      </c>
      <c r="BB23" s="289"/>
      <c r="BC23" s="288">
        <v>19</v>
      </c>
      <c r="BD23" s="289"/>
      <c r="BE23" s="288">
        <v>20</v>
      </c>
      <c r="BF23" s="289"/>
      <c r="BG23" s="288">
        <v>21</v>
      </c>
      <c r="BH23" s="598"/>
      <c r="BI23" s="288">
        <v>22</v>
      </c>
      <c r="BJ23" s="289"/>
      <c r="BK23" s="288">
        <v>23</v>
      </c>
      <c r="BL23" s="289"/>
      <c r="BM23" s="288">
        <v>24</v>
      </c>
      <c r="BN23" s="289"/>
      <c r="BO23" s="288">
        <v>25</v>
      </c>
      <c r="BP23" s="289"/>
      <c r="BQ23" s="288">
        <v>26</v>
      </c>
      <c r="BR23" s="289"/>
      <c r="BS23" s="288">
        <v>27</v>
      </c>
      <c r="BT23" s="591"/>
      <c r="BU23" s="295"/>
      <c r="BV23" s="296"/>
    </row>
    <row r="24" spans="1:74" s="2" customFormat="1" ht="13.5" thickTop="1">
      <c r="A24" s="66">
        <v>1</v>
      </c>
      <c r="B24" s="668" t="s">
        <v>159</v>
      </c>
      <c r="C24" s="669"/>
      <c r="D24" s="669"/>
      <c r="E24" s="669"/>
      <c r="F24" s="669"/>
      <c r="G24" s="669"/>
      <c r="H24" s="669"/>
      <c r="I24" s="669"/>
      <c r="J24" s="669"/>
      <c r="K24" s="669"/>
      <c r="L24" s="669"/>
      <c r="M24" s="669"/>
      <c r="N24" s="669"/>
      <c r="O24" s="669"/>
      <c r="P24" s="669"/>
      <c r="Q24" s="669"/>
      <c r="R24" s="723"/>
      <c r="S24" s="611" t="s">
        <v>162</v>
      </c>
      <c r="T24" s="612"/>
      <c r="U24" s="613" t="s">
        <v>162</v>
      </c>
      <c r="V24" s="612"/>
      <c r="W24" s="613" t="s">
        <v>162</v>
      </c>
      <c r="X24" s="612"/>
      <c r="Y24" s="613" t="s">
        <v>162</v>
      </c>
      <c r="Z24" s="612"/>
      <c r="AA24" s="602"/>
      <c r="AB24" s="603"/>
      <c r="AC24" s="602"/>
      <c r="AD24" s="603"/>
      <c r="AE24" s="602"/>
      <c r="AF24" s="603"/>
      <c r="AG24" s="602"/>
      <c r="AH24" s="603"/>
      <c r="AI24" s="602"/>
      <c r="AJ24" s="603"/>
      <c r="AK24" s="602"/>
      <c r="AL24" s="603"/>
      <c r="AM24" s="858"/>
      <c r="AN24" s="859"/>
      <c r="AO24" s="858"/>
      <c r="AP24" s="859"/>
      <c r="AQ24" s="858"/>
      <c r="AR24" s="859"/>
      <c r="AS24" s="602"/>
      <c r="AT24" s="603"/>
      <c r="AU24" s="602"/>
      <c r="AV24" s="603"/>
      <c r="AW24" s="602"/>
      <c r="AX24" s="603"/>
      <c r="AY24" s="602"/>
      <c r="AZ24" s="603"/>
      <c r="BA24" s="602"/>
      <c r="BB24" s="603"/>
      <c r="BC24" s="602"/>
      <c r="BD24" s="603"/>
      <c r="BE24" s="602"/>
      <c r="BF24" s="603"/>
      <c r="BG24" s="602"/>
      <c r="BH24" s="614"/>
      <c r="BI24" s="602"/>
      <c r="BJ24" s="603"/>
      <c r="BK24" s="602"/>
      <c r="BL24" s="603"/>
      <c r="BM24" s="602"/>
      <c r="BN24" s="603"/>
      <c r="BO24" s="602"/>
      <c r="BP24" s="603"/>
      <c r="BQ24" s="602"/>
      <c r="BR24" s="603"/>
      <c r="BS24" s="602"/>
      <c r="BT24" s="604"/>
      <c r="BU24" s="239"/>
      <c r="BV24" s="240"/>
    </row>
    <row r="25" spans="1:74" s="2" customFormat="1" ht="12.75">
      <c r="A25" s="41">
        <v>2</v>
      </c>
      <c r="B25" s="855" t="s">
        <v>102</v>
      </c>
      <c r="C25" s="856"/>
      <c r="D25" s="856"/>
      <c r="E25" s="856"/>
      <c r="F25" s="856"/>
      <c r="G25" s="856"/>
      <c r="H25" s="856"/>
      <c r="I25" s="856"/>
      <c r="J25" s="856"/>
      <c r="K25" s="856"/>
      <c r="L25" s="856"/>
      <c r="M25" s="856"/>
      <c r="N25" s="856"/>
      <c r="O25" s="856"/>
      <c r="P25" s="856"/>
      <c r="Q25" s="856"/>
      <c r="R25" s="857"/>
      <c r="S25" s="611" t="s">
        <v>162</v>
      </c>
      <c r="T25" s="612"/>
      <c r="U25" s="613" t="s">
        <v>162</v>
      </c>
      <c r="V25" s="612"/>
      <c r="W25" s="613" t="s">
        <v>162</v>
      </c>
      <c r="X25" s="612"/>
      <c r="Y25" s="613" t="s">
        <v>162</v>
      </c>
      <c r="Z25" s="612"/>
      <c r="AA25" s="613" t="s">
        <v>162</v>
      </c>
      <c r="AB25" s="612"/>
      <c r="AC25" s="613" t="s">
        <v>162</v>
      </c>
      <c r="AD25" s="612"/>
      <c r="AE25" s="602"/>
      <c r="AF25" s="603"/>
      <c r="AG25" s="602"/>
      <c r="AH25" s="603"/>
      <c r="AI25" s="602"/>
      <c r="AJ25" s="603"/>
      <c r="AK25" s="602"/>
      <c r="AL25" s="603"/>
      <c r="AM25" s="602"/>
      <c r="AN25" s="603"/>
      <c r="AO25" s="602"/>
      <c r="AP25" s="603"/>
      <c r="AQ25" s="602"/>
      <c r="AR25" s="603"/>
      <c r="AS25" s="602"/>
      <c r="AT25" s="603"/>
      <c r="AU25" s="602"/>
      <c r="AV25" s="603"/>
      <c r="AW25" s="602"/>
      <c r="AX25" s="603"/>
      <c r="AY25" s="602"/>
      <c r="AZ25" s="603"/>
      <c r="BA25" s="602"/>
      <c r="BB25" s="603"/>
      <c r="BC25" s="602"/>
      <c r="BD25" s="603"/>
      <c r="BE25" s="602"/>
      <c r="BF25" s="603"/>
      <c r="BG25" s="602"/>
      <c r="BH25" s="614"/>
      <c r="BI25" s="602"/>
      <c r="BJ25" s="603"/>
      <c r="BK25" s="602"/>
      <c r="BL25" s="603"/>
      <c r="BM25" s="602"/>
      <c r="BN25" s="603"/>
      <c r="BO25" s="602"/>
      <c r="BP25" s="603"/>
      <c r="BQ25" s="602"/>
      <c r="BR25" s="603"/>
      <c r="BS25" s="602"/>
      <c r="BT25" s="604"/>
      <c r="BU25" s="239"/>
      <c r="BV25" s="240"/>
    </row>
    <row r="26" spans="1:74" s="2" customFormat="1" ht="12.75">
      <c r="A26" s="67">
        <v>3</v>
      </c>
      <c r="B26" s="793" t="s">
        <v>151</v>
      </c>
      <c r="C26" s="794"/>
      <c r="D26" s="794"/>
      <c r="E26" s="794"/>
      <c r="F26" s="794"/>
      <c r="G26" s="794"/>
      <c r="H26" s="794"/>
      <c r="I26" s="794"/>
      <c r="J26" s="794"/>
      <c r="K26" s="794"/>
      <c r="L26" s="794"/>
      <c r="M26" s="794"/>
      <c r="N26" s="794"/>
      <c r="O26" s="794"/>
      <c r="P26" s="794"/>
      <c r="Q26" s="794"/>
      <c r="R26" s="795"/>
      <c r="S26" s="611" t="s">
        <v>162</v>
      </c>
      <c r="T26" s="612"/>
      <c r="U26" s="613" t="s">
        <v>162</v>
      </c>
      <c r="V26" s="612"/>
      <c r="W26" s="613" t="s">
        <v>162</v>
      </c>
      <c r="X26" s="612"/>
      <c r="Y26" s="613" t="s">
        <v>162</v>
      </c>
      <c r="Z26" s="612"/>
      <c r="AA26" s="613" t="s">
        <v>162</v>
      </c>
      <c r="AB26" s="612"/>
      <c r="AC26" s="613" t="s">
        <v>162</v>
      </c>
      <c r="AD26" s="612"/>
      <c r="AE26" s="613" t="s">
        <v>162</v>
      </c>
      <c r="AF26" s="612"/>
      <c r="AG26" s="613" t="s">
        <v>162</v>
      </c>
      <c r="AH26" s="612"/>
      <c r="AI26" s="613" t="s">
        <v>162</v>
      </c>
      <c r="AJ26" s="612"/>
      <c r="AK26" s="613" t="s">
        <v>162</v>
      </c>
      <c r="AL26" s="612"/>
      <c r="AM26" s="613" t="s">
        <v>162</v>
      </c>
      <c r="AN26" s="612"/>
      <c r="AO26" s="613" t="s">
        <v>162</v>
      </c>
      <c r="AP26" s="612"/>
      <c r="AQ26" s="613" t="s">
        <v>162</v>
      </c>
      <c r="AR26" s="612"/>
      <c r="AS26" s="613" t="s">
        <v>162</v>
      </c>
      <c r="AT26" s="612"/>
      <c r="AU26" s="613" t="s">
        <v>162</v>
      </c>
      <c r="AV26" s="612"/>
      <c r="AW26" s="613" t="s">
        <v>162</v>
      </c>
      <c r="AX26" s="612"/>
      <c r="AY26" s="613" t="s">
        <v>162</v>
      </c>
      <c r="AZ26" s="612"/>
      <c r="BA26" s="602"/>
      <c r="BB26" s="603"/>
      <c r="BC26" s="602"/>
      <c r="BD26" s="603"/>
      <c r="BE26" s="602"/>
      <c r="BF26" s="603"/>
      <c r="BG26" s="602"/>
      <c r="BH26" s="614"/>
      <c r="BI26" s="602"/>
      <c r="BJ26" s="603"/>
      <c r="BK26" s="602"/>
      <c r="BL26" s="603"/>
      <c r="BM26" s="602"/>
      <c r="BN26" s="603"/>
      <c r="BO26" s="602"/>
      <c r="BP26" s="603"/>
      <c r="BQ26" s="602"/>
      <c r="BR26" s="603"/>
      <c r="BS26" s="602"/>
      <c r="BT26" s="604"/>
      <c r="BU26" s="239"/>
      <c r="BV26" s="240"/>
    </row>
    <row r="27" spans="1:74" s="2" customFormat="1" ht="12.75">
      <c r="A27" s="67">
        <v>4</v>
      </c>
      <c r="B27" s="793" t="s">
        <v>152</v>
      </c>
      <c r="C27" s="794"/>
      <c r="D27" s="794"/>
      <c r="E27" s="794"/>
      <c r="F27" s="794"/>
      <c r="G27" s="794"/>
      <c r="H27" s="794"/>
      <c r="I27" s="794"/>
      <c r="J27" s="794"/>
      <c r="K27" s="794"/>
      <c r="L27" s="794"/>
      <c r="M27" s="794"/>
      <c r="N27" s="794"/>
      <c r="O27" s="794"/>
      <c r="P27" s="794"/>
      <c r="Q27" s="794"/>
      <c r="R27" s="795"/>
      <c r="S27" s="611" t="s">
        <v>162</v>
      </c>
      <c r="T27" s="612"/>
      <c r="U27" s="613" t="s">
        <v>162</v>
      </c>
      <c r="V27" s="612"/>
      <c r="W27" s="613" t="s">
        <v>162</v>
      </c>
      <c r="X27" s="612"/>
      <c r="Y27" s="613" t="s">
        <v>162</v>
      </c>
      <c r="Z27" s="612"/>
      <c r="AA27" s="613" t="s">
        <v>162</v>
      </c>
      <c r="AB27" s="612"/>
      <c r="AC27" s="613" t="s">
        <v>162</v>
      </c>
      <c r="AD27" s="612"/>
      <c r="AE27" s="613" t="s">
        <v>162</v>
      </c>
      <c r="AF27" s="612"/>
      <c r="AG27" s="613" t="s">
        <v>162</v>
      </c>
      <c r="AH27" s="612"/>
      <c r="AI27" s="613" t="s">
        <v>162</v>
      </c>
      <c r="AJ27" s="612"/>
      <c r="AK27" s="613" t="s">
        <v>162</v>
      </c>
      <c r="AL27" s="612"/>
      <c r="AM27" s="613" t="s">
        <v>162</v>
      </c>
      <c r="AN27" s="612"/>
      <c r="AO27" s="613" t="s">
        <v>162</v>
      </c>
      <c r="AP27" s="612"/>
      <c r="AQ27" s="613" t="s">
        <v>162</v>
      </c>
      <c r="AR27" s="612"/>
      <c r="AS27" s="613" t="s">
        <v>162</v>
      </c>
      <c r="AT27" s="612"/>
      <c r="AU27" s="613" t="s">
        <v>162</v>
      </c>
      <c r="AV27" s="612"/>
      <c r="AW27" s="613" t="s">
        <v>162</v>
      </c>
      <c r="AX27" s="612"/>
      <c r="AY27" s="613" t="s">
        <v>162</v>
      </c>
      <c r="AZ27" s="612"/>
      <c r="BA27" s="613" t="s">
        <v>162</v>
      </c>
      <c r="BB27" s="612"/>
      <c r="BC27" s="613" t="s">
        <v>162</v>
      </c>
      <c r="BD27" s="612"/>
      <c r="BE27" s="613" t="s">
        <v>162</v>
      </c>
      <c r="BF27" s="612"/>
      <c r="BG27" s="613" t="s">
        <v>162</v>
      </c>
      <c r="BH27" s="618"/>
      <c r="BI27" s="613" t="s">
        <v>162</v>
      </c>
      <c r="BJ27" s="612"/>
      <c r="BK27" s="613" t="s">
        <v>162</v>
      </c>
      <c r="BL27" s="612"/>
      <c r="BM27" s="602"/>
      <c r="BN27" s="603"/>
      <c r="BO27" s="602"/>
      <c r="BP27" s="603"/>
      <c r="BQ27" s="602"/>
      <c r="BR27" s="603"/>
      <c r="BS27" s="602"/>
      <c r="BT27" s="604"/>
      <c r="BU27" s="239"/>
      <c r="BV27" s="240"/>
    </row>
    <row r="28" spans="1:74" s="2" customFormat="1" ht="12.75">
      <c r="A28" s="41">
        <v>5</v>
      </c>
      <c r="B28" s="793" t="s">
        <v>153</v>
      </c>
      <c r="C28" s="794"/>
      <c r="D28" s="794"/>
      <c r="E28" s="794"/>
      <c r="F28" s="794"/>
      <c r="G28" s="794"/>
      <c r="H28" s="794"/>
      <c r="I28" s="794"/>
      <c r="J28" s="794"/>
      <c r="K28" s="794"/>
      <c r="L28" s="794"/>
      <c r="M28" s="794"/>
      <c r="N28" s="794"/>
      <c r="O28" s="794"/>
      <c r="P28" s="794"/>
      <c r="Q28" s="794"/>
      <c r="R28" s="795"/>
      <c r="S28" s="757"/>
      <c r="T28" s="603"/>
      <c r="U28" s="602"/>
      <c r="V28" s="603"/>
      <c r="W28" s="602"/>
      <c r="X28" s="603"/>
      <c r="Y28" s="602"/>
      <c r="Z28" s="603"/>
      <c r="AA28" s="602"/>
      <c r="AB28" s="603"/>
      <c r="AC28" s="602"/>
      <c r="AD28" s="603"/>
      <c r="AE28" s="602"/>
      <c r="AF28" s="603"/>
      <c r="AG28" s="602"/>
      <c r="AH28" s="603"/>
      <c r="AI28" s="602"/>
      <c r="AJ28" s="603"/>
      <c r="AK28" s="602"/>
      <c r="AL28" s="603"/>
      <c r="AM28" s="602"/>
      <c r="AN28" s="603"/>
      <c r="AO28" s="602"/>
      <c r="AP28" s="603"/>
      <c r="AQ28" s="602"/>
      <c r="AR28" s="603"/>
      <c r="AS28" s="602"/>
      <c r="AT28" s="603"/>
      <c r="AU28" s="602"/>
      <c r="AV28" s="603"/>
      <c r="AW28" s="602"/>
      <c r="AX28" s="603"/>
      <c r="AY28" s="602"/>
      <c r="AZ28" s="603"/>
      <c r="BA28" s="602"/>
      <c r="BB28" s="603"/>
      <c r="BC28" s="602"/>
      <c r="BD28" s="603"/>
      <c r="BE28" s="602"/>
      <c r="BF28" s="603"/>
      <c r="BG28" s="602"/>
      <c r="BH28" s="614"/>
      <c r="BI28" s="602"/>
      <c r="BJ28" s="603"/>
      <c r="BK28" s="602"/>
      <c r="BL28" s="603"/>
      <c r="BM28" s="602"/>
      <c r="BN28" s="603"/>
      <c r="BO28" s="602"/>
      <c r="BP28" s="603"/>
      <c r="BQ28" s="602"/>
      <c r="BR28" s="603"/>
      <c r="BS28" s="602"/>
      <c r="BT28" s="604"/>
      <c r="BU28" s="239"/>
      <c r="BV28" s="240"/>
    </row>
    <row r="29" spans="1:74" s="2" customFormat="1" ht="12.75">
      <c r="A29" s="41">
        <v>6</v>
      </c>
      <c r="B29" s="87" t="s">
        <v>154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9"/>
      <c r="S29" s="611" t="s">
        <v>162</v>
      </c>
      <c r="T29" s="612"/>
      <c r="U29" s="613" t="s">
        <v>162</v>
      </c>
      <c r="V29" s="612"/>
      <c r="W29" s="613" t="s">
        <v>162</v>
      </c>
      <c r="X29" s="612"/>
      <c r="Y29" s="613" t="s">
        <v>162</v>
      </c>
      <c r="Z29" s="612"/>
      <c r="AA29" s="613" t="s">
        <v>162</v>
      </c>
      <c r="AB29" s="612"/>
      <c r="AC29" s="613" t="s">
        <v>162</v>
      </c>
      <c r="AD29" s="612"/>
      <c r="AE29" s="613" t="s">
        <v>162</v>
      </c>
      <c r="AF29" s="612"/>
      <c r="AG29" s="613" t="s">
        <v>162</v>
      </c>
      <c r="AH29" s="612"/>
      <c r="AI29" s="613" t="s">
        <v>162</v>
      </c>
      <c r="AJ29" s="612"/>
      <c r="AK29" s="613" t="s">
        <v>162</v>
      </c>
      <c r="AL29" s="612"/>
      <c r="AM29" s="613" t="s">
        <v>162</v>
      </c>
      <c r="AN29" s="612"/>
      <c r="AO29" s="613" t="s">
        <v>162</v>
      </c>
      <c r="AP29" s="612"/>
      <c r="AQ29" s="613" t="s">
        <v>162</v>
      </c>
      <c r="AR29" s="612"/>
      <c r="AS29" s="613" t="s">
        <v>162</v>
      </c>
      <c r="AT29" s="612"/>
      <c r="AU29" s="613" t="s">
        <v>162</v>
      </c>
      <c r="AV29" s="612"/>
      <c r="AW29" s="613" t="s">
        <v>162</v>
      </c>
      <c r="AX29" s="612"/>
      <c r="AY29" s="613" t="s">
        <v>162</v>
      </c>
      <c r="AZ29" s="612"/>
      <c r="BA29" s="613" t="s">
        <v>162</v>
      </c>
      <c r="BB29" s="612"/>
      <c r="BC29" s="602"/>
      <c r="BD29" s="603"/>
      <c r="BE29" s="602"/>
      <c r="BF29" s="603"/>
      <c r="BG29" s="602"/>
      <c r="BH29" s="614"/>
      <c r="BI29" s="602"/>
      <c r="BJ29" s="603"/>
      <c r="BK29" s="602"/>
      <c r="BL29" s="603"/>
      <c r="BM29" s="602"/>
      <c r="BN29" s="603"/>
      <c r="BO29" s="602"/>
      <c r="BP29" s="603"/>
      <c r="BQ29" s="602"/>
      <c r="BR29" s="603"/>
      <c r="BS29" s="602"/>
      <c r="BT29" s="604"/>
      <c r="BU29" s="239"/>
      <c r="BV29" s="240"/>
    </row>
    <row r="30" spans="1:74" s="2" customFormat="1" ht="12.75">
      <c r="A30" s="41">
        <v>7</v>
      </c>
      <c r="B30" s="87" t="s">
        <v>155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9"/>
      <c r="S30" s="611" t="s">
        <v>162</v>
      </c>
      <c r="T30" s="612"/>
      <c r="U30" s="613" t="s">
        <v>162</v>
      </c>
      <c r="V30" s="612"/>
      <c r="W30" s="613" t="s">
        <v>162</v>
      </c>
      <c r="X30" s="612"/>
      <c r="Y30" s="613" t="s">
        <v>162</v>
      </c>
      <c r="Z30" s="612"/>
      <c r="AA30" s="613" t="s">
        <v>162</v>
      </c>
      <c r="AB30" s="612"/>
      <c r="AC30" s="613" t="s">
        <v>162</v>
      </c>
      <c r="AD30" s="612"/>
      <c r="AE30" s="613" t="s">
        <v>162</v>
      </c>
      <c r="AF30" s="612"/>
      <c r="AG30" s="613" t="s">
        <v>162</v>
      </c>
      <c r="AH30" s="612"/>
      <c r="AI30" s="613" t="s">
        <v>162</v>
      </c>
      <c r="AJ30" s="612"/>
      <c r="AK30" s="613" t="s">
        <v>162</v>
      </c>
      <c r="AL30" s="612"/>
      <c r="AM30" s="613" t="s">
        <v>162</v>
      </c>
      <c r="AN30" s="612"/>
      <c r="AO30" s="613" t="s">
        <v>162</v>
      </c>
      <c r="AP30" s="612"/>
      <c r="AQ30" s="613" t="s">
        <v>162</v>
      </c>
      <c r="AR30" s="612"/>
      <c r="AS30" s="613" t="s">
        <v>162</v>
      </c>
      <c r="AT30" s="612"/>
      <c r="AU30" s="613" t="s">
        <v>162</v>
      </c>
      <c r="AV30" s="612"/>
      <c r="AW30" s="613" t="s">
        <v>162</v>
      </c>
      <c r="AX30" s="612"/>
      <c r="AY30" s="613" t="s">
        <v>162</v>
      </c>
      <c r="AZ30" s="612"/>
      <c r="BA30" s="613" t="s">
        <v>162</v>
      </c>
      <c r="BB30" s="612"/>
      <c r="BC30" s="613" t="s">
        <v>162</v>
      </c>
      <c r="BD30" s="612"/>
      <c r="BE30" s="613" t="s">
        <v>162</v>
      </c>
      <c r="BF30" s="612"/>
      <c r="BG30" s="613" t="s">
        <v>162</v>
      </c>
      <c r="BH30" s="612"/>
      <c r="BI30" s="613" t="s">
        <v>162</v>
      </c>
      <c r="BJ30" s="612"/>
      <c r="BK30" s="613" t="s">
        <v>162</v>
      </c>
      <c r="BL30" s="612"/>
      <c r="BM30" s="602"/>
      <c r="BN30" s="603"/>
      <c r="BO30" s="602"/>
      <c r="BP30" s="603"/>
      <c r="BQ30" s="161"/>
      <c r="BR30" s="162"/>
      <c r="BS30" s="161"/>
      <c r="BT30" s="163"/>
      <c r="BU30" s="239"/>
      <c r="BV30" s="240"/>
    </row>
    <row r="31" spans="1:74" s="2" customFormat="1" ht="12.75">
      <c r="A31" s="41">
        <v>8</v>
      </c>
      <c r="B31" s="87" t="s">
        <v>156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9"/>
      <c r="S31" s="611" t="s">
        <v>162</v>
      </c>
      <c r="T31" s="612"/>
      <c r="U31" s="613" t="s">
        <v>162</v>
      </c>
      <c r="V31" s="612"/>
      <c r="W31" s="613" t="s">
        <v>162</v>
      </c>
      <c r="X31" s="612"/>
      <c r="Y31" s="613" t="s">
        <v>162</v>
      </c>
      <c r="Z31" s="612"/>
      <c r="AA31" s="613" t="s">
        <v>162</v>
      </c>
      <c r="AB31" s="612"/>
      <c r="AC31" s="613" t="s">
        <v>162</v>
      </c>
      <c r="AD31" s="612"/>
      <c r="AE31" s="613" t="s">
        <v>162</v>
      </c>
      <c r="AF31" s="612"/>
      <c r="AG31" s="613" t="s">
        <v>162</v>
      </c>
      <c r="AH31" s="612"/>
      <c r="AI31" s="613" t="s">
        <v>162</v>
      </c>
      <c r="AJ31" s="612"/>
      <c r="AK31" s="613" t="s">
        <v>162</v>
      </c>
      <c r="AL31" s="612"/>
      <c r="AM31" s="613" t="s">
        <v>162</v>
      </c>
      <c r="AN31" s="612"/>
      <c r="AO31" s="613" t="s">
        <v>162</v>
      </c>
      <c r="AP31" s="612"/>
      <c r="AQ31" s="613" t="s">
        <v>162</v>
      </c>
      <c r="AR31" s="612"/>
      <c r="AS31" s="613" t="s">
        <v>162</v>
      </c>
      <c r="AT31" s="612"/>
      <c r="AU31" s="613" t="s">
        <v>162</v>
      </c>
      <c r="AV31" s="612"/>
      <c r="AW31" s="602"/>
      <c r="AX31" s="603"/>
      <c r="AY31" s="602"/>
      <c r="AZ31" s="603"/>
      <c r="BA31" s="602"/>
      <c r="BB31" s="603"/>
      <c r="BC31" s="602"/>
      <c r="BD31" s="603"/>
      <c r="BE31" s="602"/>
      <c r="BF31" s="603"/>
      <c r="BG31" s="602"/>
      <c r="BH31" s="614"/>
      <c r="BI31" s="602"/>
      <c r="BJ31" s="603"/>
      <c r="BK31" s="602"/>
      <c r="BL31" s="603"/>
      <c r="BM31" s="602"/>
      <c r="BN31" s="603"/>
      <c r="BO31" s="602"/>
      <c r="BP31" s="603"/>
      <c r="BQ31" s="602"/>
      <c r="BR31" s="603"/>
      <c r="BS31" s="602"/>
      <c r="BT31" s="604"/>
      <c r="BU31" s="239"/>
      <c r="BV31" s="240"/>
    </row>
    <row r="32" spans="1:74" s="2" customFormat="1" ht="12.75">
      <c r="A32" s="41">
        <v>9</v>
      </c>
      <c r="B32" s="42" t="s">
        <v>157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611" t="s">
        <v>162</v>
      </c>
      <c r="T32" s="612"/>
      <c r="U32" s="613" t="s">
        <v>162</v>
      </c>
      <c r="V32" s="612"/>
      <c r="W32" s="613" t="s">
        <v>162</v>
      </c>
      <c r="X32" s="612"/>
      <c r="Y32" s="613" t="s">
        <v>162</v>
      </c>
      <c r="Z32" s="612"/>
      <c r="AA32" s="613" t="s">
        <v>162</v>
      </c>
      <c r="AB32" s="612"/>
      <c r="AC32" s="613" t="s">
        <v>162</v>
      </c>
      <c r="AD32" s="612"/>
      <c r="AE32" s="613" t="s">
        <v>162</v>
      </c>
      <c r="AF32" s="612"/>
      <c r="AG32" s="613" t="s">
        <v>162</v>
      </c>
      <c r="AH32" s="612"/>
      <c r="AI32" s="613" t="s">
        <v>162</v>
      </c>
      <c r="AJ32" s="612"/>
      <c r="AK32" s="613" t="s">
        <v>162</v>
      </c>
      <c r="AL32" s="612"/>
      <c r="AM32" s="613" t="s">
        <v>162</v>
      </c>
      <c r="AN32" s="612"/>
      <c r="AO32" s="602"/>
      <c r="AP32" s="603"/>
      <c r="AQ32" s="602"/>
      <c r="AR32" s="603"/>
      <c r="AS32" s="602"/>
      <c r="AT32" s="603"/>
      <c r="AU32" s="602"/>
      <c r="AV32" s="603"/>
      <c r="AW32" s="602"/>
      <c r="AX32" s="603"/>
      <c r="AY32" s="602"/>
      <c r="AZ32" s="603"/>
      <c r="BA32" s="602"/>
      <c r="BB32" s="603"/>
      <c r="BC32" s="602"/>
      <c r="BD32" s="603"/>
      <c r="BE32" s="602"/>
      <c r="BF32" s="603"/>
      <c r="BG32" s="602"/>
      <c r="BH32" s="614"/>
      <c r="BI32" s="602"/>
      <c r="BJ32" s="603"/>
      <c r="BK32" s="602"/>
      <c r="BL32" s="603"/>
      <c r="BM32" s="602"/>
      <c r="BN32" s="603"/>
      <c r="BO32" s="602"/>
      <c r="BP32" s="603"/>
      <c r="BQ32" s="602"/>
      <c r="BR32" s="603"/>
      <c r="BS32" s="602"/>
      <c r="BT32" s="604"/>
      <c r="BU32" s="239"/>
      <c r="BV32" s="240"/>
    </row>
    <row r="33" spans="1:74" s="2" customFormat="1" ht="13.5" thickBot="1">
      <c r="A33" s="120">
        <v>10</v>
      </c>
      <c r="B33" s="819" t="s">
        <v>158</v>
      </c>
      <c r="C33" s="820"/>
      <c r="D33" s="820"/>
      <c r="E33" s="820"/>
      <c r="F33" s="820"/>
      <c r="G33" s="820"/>
      <c r="H33" s="820"/>
      <c r="I33" s="820"/>
      <c r="J33" s="820"/>
      <c r="K33" s="820"/>
      <c r="L33" s="820"/>
      <c r="M33" s="820"/>
      <c r="N33" s="820"/>
      <c r="O33" s="820"/>
      <c r="P33" s="820"/>
      <c r="Q33" s="820"/>
      <c r="R33" s="821"/>
      <c r="S33" s="420" t="s">
        <v>162</v>
      </c>
      <c r="T33" s="421"/>
      <c r="U33" s="422" t="s">
        <v>162</v>
      </c>
      <c r="V33" s="421"/>
      <c r="W33" s="422" t="s">
        <v>162</v>
      </c>
      <c r="X33" s="421"/>
      <c r="Y33" s="422" t="s">
        <v>162</v>
      </c>
      <c r="Z33" s="421"/>
      <c r="AA33" s="422" t="s">
        <v>162</v>
      </c>
      <c r="AB33" s="421"/>
      <c r="AC33" s="422" t="s">
        <v>162</v>
      </c>
      <c r="AD33" s="421"/>
      <c r="AE33" s="422" t="s">
        <v>162</v>
      </c>
      <c r="AF33" s="421"/>
      <c r="AG33" s="422" t="s">
        <v>162</v>
      </c>
      <c r="AH33" s="421"/>
      <c r="AI33" s="422" t="s">
        <v>162</v>
      </c>
      <c r="AJ33" s="421"/>
      <c r="AK33" s="422" t="s">
        <v>162</v>
      </c>
      <c r="AL33" s="421"/>
      <c r="AM33" s="422" t="s">
        <v>162</v>
      </c>
      <c r="AN33" s="421"/>
      <c r="AO33" s="422" t="s">
        <v>162</v>
      </c>
      <c r="AP33" s="421"/>
      <c r="AQ33" s="250"/>
      <c r="AR33" s="251"/>
      <c r="AS33" s="250"/>
      <c r="AT33" s="251"/>
      <c r="AU33" s="250"/>
      <c r="AV33" s="251"/>
      <c r="AW33" s="250"/>
      <c r="AX33" s="251"/>
      <c r="AY33" s="250"/>
      <c r="AZ33" s="251"/>
      <c r="BA33" s="250"/>
      <c r="BB33" s="251"/>
      <c r="BC33" s="250"/>
      <c r="BD33" s="251"/>
      <c r="BE33" s="250"/>
      <c r="BF33" s="251"/>
      <c r="BG33" s="250"/>
      <c r="BH33" s="607"/>
      <c r="BI33" s="250"/>
      <c r="BJ33" s="251"/>
      <c r="BK33" s="250"/>
      <c r="BL33" s="251"/>
      <c r="BM33" s="250"/>
      <c r="BN33" s="251"/>
      <c r="BO33" s="250"/>
      <c r="BP33" s="251"/>
      <c r="BQ33" s="250"/>
      <c r="BR33" s="251"/>
      <c r="BS33" s="250"/>
      <c r="BT33" s="252"/>
      <c r="BU33" s="239"/>
      <c r="BV33" s="240"/>
    </row>
    <row r="34" spans="1:72" s="2" customFormat="1" ht="14.25" thickBot="1" thickTop="1">
      <c r="A34" s="12"/>
      <c r="S34" s="294">
        <v>27</v>
      </c>
      <c r="T34" s="289"/>
      <c r="U34" s="288">
        <v>26</v>
      </c>
      <c r="V34" s="289"/>
      <c r="W34" s="288">
        <v>25</v>
      </c>
      <c r="X34" s="289"/>
      <c r="Y34" s="288">
        <v>24</v>
      </c>
      <c r="Z34" s="289"/>
      <c r="AA34" s="288">
        <v>23</v>
      </c>
      <c r="AB34" s="289"/>
      <c r="AC34" s="288">
        <v>22</v>
      </c>
      <c r="AD34" s="289"/>
      <c r="AE34" s="288">
        <v>21</v>
      </c>
      <c r="AF34" s="289"/>
      <c r="AG34" s="288">
        <v>20</v>
      </c>
      <c r="AH34" s="289"/>
      <c r="AI34" s="288">
        <v>19</v>
      </c>
      <c r="AJ34" s="289"/>
      <c r="AK34" s="288">
        <v>18</v>
      </c>
      <c r="AL34" s="289"/>
      <c r="AM34" s="288">
        <v>17</v>
      </c>
      <c r="AN34" s="289"/>
      <c r="AO34" s="288">
        <v>16</v>
      </c>
      <c r="AP34" s="289"/>
      <c r="AQ34" s="288">
        <v>15</v>
      </c>
      <c r="AR34" s="289"/>
      <c r="AS34" s="288">
        <v>14</v>
      </c>
      <c r="AT34" s="289"/>
      <c r="AU34" s="288">
        <v>13</v>
      </c>
      <c r="AV34" s="289"/>
      <c r="AW34" s="288">
        <v>12</v>
      </c>
      <c r="AX34" s="289"/>
      <c r="AY34" s="288">
        <v>11</v>
      </c>
      <c r="AZ34" s="289"/>
      <c r="BA34" s="288">
        <v>10</v>
      </c>
      <c r="BB34" s="289"/>
      <c r="BC34" s="288">
        <v>9</v>
      </c>
      <c r="BD34" s="289"/>
      <c r="BE34" s="288">
        <v>8</v>
      </c>
      <c r="BF34" s="289"/>
      <c r="BG34" s="288">
        <v>7</v>
      </c>
      <c r="BH34" s="598"/>
      <c r="BI34" s="288">
        <v>6</v>
      </c>
      <c r="BJ34" s="289"/>
      <c r="BK34" s="288">
        <v>5</v>
      </c>
      <c r="BL34" s="289"/>
      <c r="BM34" s="288">
        <v>4</v>
      </c>
      <c r="BN34" s="289"/>
      <c r="BO34" s="288">
        <v>3</v>
      </c>
      <c r="BP34" s="289"/>
      <c r="BQ34" s="288">
        <v>2</v>
      </c>
      <c r="BR34" s="289"/>
      <c r="BS34" s="288">
        <v>1</v>
      </c>
      <c r="BT34" s="591"/>
    </row>
    <row r="35" spans="1:72" s="2" customFormat="1" ht="13.5" thickTop="1">
      <c r="A35" s="12"/>
      <c r="AW35" s="854"/>
      <c r="AX35" s="854"/>
      <c r="AY35" s="854"/>
      <c r="AZ35" s="854"/>
      <c r="BA35" s="854"/>
      <c r="BB35" s="854"/>
      <c r="BC35" s="854"/>
      <c r="BD35" s="854"/>
      <c r="BE35" s="854"/>
      <c r="BF35" s="854"/>
      <c r="BG35" s="854"/>
      <c r="BH35" s="854"/>
      <c r="BI35" s="854" t="s">
        <v>33</v>
      </c>
      <c r="BJ35" s="854"/>
      <c r="BK35" s="854"/>
      <c r="BL35" s="854"/>
      <c r="BM35" s="854"/>
      <c r="BN35" s="854"/>
      <c r="BO35" s="854"/>
      <c r="BP35" s="854"/>
      <c r="BQ35" s="854"/>
      <c r="BR35" s="854"/>
      <c r="BS35" s="854"/>
      <c r="BT35" s="854"/>
    </row>
    <row r="36" ht="18">
      <c r="AJ36" s="25"/>
    </row>
    <row r="37" spans="1:42" ht="18.75">
      <c r="A37" s="24" t="s">
        <v>12</v>
      </c>
      <c r="AP37" s="25" t="s">
        <v>37</v>
      </c>
    </row>
    <row r="38" ht="16.5">
      <c r="A38" s="26" t="s">
        <v>49</v>
      </c>
    </row>
    <row r="39" ht="16.5">
      <c r="A39" s="26" t="s">
        <v>50</v>
      </c>
    </row>
    <row r="40" spans="49:53" ht="13.5" thickBot="1">
      <c r="AW40" s="131"/>
      <c r="AX40" s="131"/>
      <c r="AY40" s="131"/>
      <c r="AZ40" s="131"/>
      <c r="BA40" s="131"/>
    </row>
    <row r="41" spans="1:61" ht="20.25" thickBot="1" thickTop="1">
      <c r="A41" s="1" t="s">
        <v>51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70"/>
      <c r="AR41" s="232" t="s">
        <v>13</v>
      </c>
      <c r="AS41" s="233"/>
      <c r="AT41" s="233"/>
      <c r="AU41" s="233"/>
      <c r="AV41" s="234"/>
      <c r="AW41" s="559"/>
      <c r="AX41" s="560"/>
      <c r="AY41" s="560"/>
      <c r="AZ41" s="560"/>
      <c r="BA41" s="560"/>
      <c r="BB41" s="27"/>
      <c r="BC41" s="27"/>
      <c r="BD41" s="27"/>
      <c r="BE41" s="27"/>
      <c r="BF41" s="2"/>
      <c r="BG41" s="2"/>
      <c r="BH41" s="2"/>
      <c r="BI41" s="2"/>
    </row>
    <row r="42" spans="1:61" ht="13.5" thickTop="1">
      <c r="A42" s="463" t="s">
        <v>52</v>
      </c>
      <c r="B42" s="464"/>
      <c r="C42" s="465"/>
      <c r="D42" s="592" t="s">
        <v>16</v>
      </c>
      <c r="E42" s="593"/>
      <c r="F42" s="593"/>
      <c r="G42" s="593"/>
      <c r="H42" s="594"/>
      <c r="I42" s="469" t="s">
        <v>165</v>
      </c>
      <c r="J42" s="470"/>
      <c r="K42" s="470"/>
      <c r="L42" s="470"/>
      <c r="M42" s="470"/>
      <c r="N42" s="470"/>
      <c r="O42" s="470"/>
      <c r="P42" s="470"/>
      <c r="Q42" s="470"/>
      <c r="R42" s="470"/>
      <c r="S42" s="470"/>
      <c r="T42" s="470"/>
      <c r="U42" s="470"/>
      <c r="V42" s="470"/>
      <c r="W42" s="471"/>
      <c r="X42" s="28" t="s">
        <v>10</v>
      </c>
      <c r="Y42" s="592" t="s">
        <v>25</v>
      </c>
      <c r="Z42" s="593"/>
      <c r="AA42" s="593"/>
      <c r="AB42" s="593"/>
      <c r="AC42" s="594"/>
      <c r="AD42" s="228" t="s">
        <v>102</v>
      </c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3"/>
      <c r="AR42" s="595">
        <v>12</v>
      </c>
      <c r="AS42" s="596"/>
      <c r="AT42" s="29" t="s">
        <v>10</v>
      </c>
      <c r="AU42" s="596">
        <v>0</v>
      </c>
      <c r="AV42" s="597"/>
      <c r="AW42" s="570"/>
      <c r="AX42" s="571"/>
      <c r="AY42" s="31"/>
      <c r="AZ42" s="571"/>
      <c r="BA42" s="571"/>
      <c r="BB42" s="74"/>
      <c r="BC42" s="31"/>
      <c r="BD42" s="74"/>
      <c r="BE42" s="74"/>
      <c r="BF42" s="2"/>
      <c r="BG42" s="2"/>
      <c r="BH42" s="2"/>
      <c r="BI42" s="2"/>
    </row>
    <row r="43" spans="1:61" ht="12.75">
      <c r="A43" s="572" t="s">
        <v>53</v>
      </c>
      <c r="B43" s="573"/>
      <c r="C43" s="574"/>
      <c r="D43" s="575" t="s">
        <v>19</v>
      </c>
      <c r="E43" s="576"/>
      <c r="F43" s="576"/>
      <c r="G43" s="576"/>
      <c r="H43" s="577"/>
      <c r="I43" s="578" t="s">
        <v>155</v>
      </c>
      <c r="J43" s="587"/>
      <c r="K43" s="587"/>
      <c r="L43" s="587"/>
      <c r="M43" s="587"/>
      <c r="N43" s="587"/>
      <c r="O43" s="587"/>
      <c r="P43" s="587"/>
      <c r="Q43" s="587"/>
      <c r="R43" s="587"/>
      <c r="S43" s="587"/>
      <c r="T43" s="587"/>
      <c r="U43" s="587"/>
      <c r="V43" s="587"/>
      <c r="W43" s="588"/>
      <c r="X43" s="75" t="s">
        <v>10</v>
      </c>
      <c r="Y43" s="575" t="s">
        <v>26</v>
      </c>
      <c r="Z43" s="576"/>
      <c r="AA43" s="576"/>
      <c r="AB43" s="576"/>
      <c r="AC43" s="577"/>
      <c r="AD43" s="589" t="s">
        <v>157</v>
      </c>
      <c r="AE43" s="587"/>
      <c r="AF43" s="587"/>
      <c r="AG43" s="587"/>
      <c r="AH43" s="587"/>
      <c r="AI43" s="587"/>
      <c r="AJ43" s="587"/>
      <c r="AK43" s="587"/>
      <c r="AL43" s="587"/>
      <c r="AM43" s="587"/>
      <c r="AN43" s="587"/>
      <c r="AO43" s="587"/>
      <c r="AP43" s="587"/>
      <c r="AQ43" s="590"/>
      <c r="AR43" s="567">
        <v>0</v>
      </c>
      <c r="AS43" s="568"/>
      <c r="AT43" s="79" t="s">
        <v>10</v>
      </c>
      <c r="AU43" s="568">
        <v>1</v>
      </c>
      <c r="AV43" s="569"/>
      <c r="AW43" s="570"/>
      <c r="AX43" s="571"/>
      <c r="AY43" s="31"/>
      <c r="AZ43" s="571"/>
      <c r="BA43" s="571"/>
      <c r="BB43" s="74"/>
      <c r="BC43" s="31"/>
      <c r="BD43" s="74"/>
      <c r="BE43" s="74"/>
      <c r="BF43" s="2"/>
      <c r="BG43" s="2"/>
      <c r="BH43" s="2"/>
      <c r="BI43" s="2"/>
    </row>
    <row r="44" spans="1:61" ht="12.75">
      <c r="A44" s="572" t="s">
        <v>54</v>
      </c>
      <c r="B44" s="573"/>
      <c r="C44" s="574"/>
      <c r="D44" s="575" t="s">
        <v>20</v>
      </c>
      <c r="E44" s="576"/>
      <c r="F44" s="576"/>
      <c r="G44" s="576"/>
      <c r="H44" s="577"/>
      <c r="I44" s="578" t="s">
        <v>154</v>
      </c>
      <c r="J44" s="579"/>
      <c r="K44" s="579"/>
      <c r="L44" s="579"/>
      <c r="M44" s="579"/>
      <c r="N44" s="579"/>
      <c r="O44" s="579"/>
      <c r="P44" s="579"/>
      <c r="Q44" s="579"/>
      <c r="R44" s="579"/>
      <c r="S44" s="579"/>
      <c r="T44" s="579"/>
      <c r="U44" s="579"/>
      <c r="V44" s="579"/>
      <c r="W44" s="580"/>
      <c r="X44" s="80" t="s">
        <v>10</v>
      </c>
      <c r="Y44" s="575" t="s">
        <v>55</v>
      </c>
      <c r="Z44" s="576"/>
      <c r="AA44" s="576"/>
      <c r="AB44" s="576"/>
      <c r="AC44" s="577"/>
      <c r="AD44" s="227" t="s">
        <v>182</v>
      </c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8"/>
      <c r="AR44" s="567">
        <v>2</v>
      </c>
      <c r="AS44" s="568"/>
      <c r="AT44" s="79" t="s">
        <v>10</v>
      </c>
      <c r="AU44" s="568">
        <v>4</v>
      </c>
      <c r="AV44" s="569"/>
      <c r="AW44" s="570"/>
      <c r="AX44" s="571"/>
      <c r="AY44" s="31"/>
      <c r="AZ44" s="571"/>
      <c r="BA44" s="571"/>
      <c r="BB44" s="74"/>
      <c r="BC44" s="31"/>
      <c r="BD44" s="74"/>
      <c r="BE44" s="74"/>
      <c r="BF44" s="2"/>
      <c r="BG44" s="2"/>
      <c r="BH44" s="2"/>
      <c r="BI44" s="2"/>
    </row>
    <row r="45" spans="1:61" ht="13.5" thickBot="1">
      <c r="A45" s="448" t="s">
        <v>56</v>
      </c>
      <c r="B45" s="449"/>
      <c r="C45" s="450"/>
      <c r="D45" s="451" t="s">
        <v>17</v>
      </c>
      <c r="E45" s="452"/>
      <c r="F45" s="452"/>
      <c r="G45" s="452"/>
      <c r="H45" s="453"/>
      <c r="I45" s="454" t="s">
        <v>180</v>
      </c>
      <c r="J45" s="584"/>
      <c r="K45" s="584"/>
      <c r="L45" s="584"/>
      <c r="M45" s="584"/>
      <c r="N45" s="584"/>
      <c r="O45" s="584"/>
      <c r="P45" s="584"/>
      <c r="Q45" s="584"/>
      <c r="R45" s="584"/>
      <c r="S45" s="584"/>
      <c r="T45" s="584"/>
      <c r="U45" s="584"/>
      <c r="V45" s="584"/>
      <c r="W45" s="585"/>
      <c r="X45" s="32" t="s">
        <v>10</v>
      </c>
      <c r="Y45" s="451" t="s">
        <v>29</v>
      </c>
      <c r="Z45" s="452"/>
      <c r="AA45" s="452"/>
      <c r="AB45" s="452"/>
      <c r="AC45" s="453"/>
      <c r="AD45" s="225" t="s">
        <v>181</v>
      </c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2"/>
      <c r="AR45" s="581">
        <v>2</v>
      </c>
      <c r="AS45" s="582"/>
      <c r="AT45" s="33" t="s">
        <v>10</v>
      </c>
      <c r="AU45" s="582">
        <v>1</v>
      </c>
      <c r="AV45" s="583"/>
      <c r="AW45" s="570"/>
      <c r="AX45" s="571"/>
      <c r="AY45" s="31"/>
      <c r="AZ45" s="571"/>
      <c r="BA45" s="571"/>
      <c r="BB45" s="74"/>
      <c r="BC45" s="31"/>
      <c r="BD45" s="74"/>
      <c r="BE45" s="74"/>
      <c r="BF45" s="2"/>
      <c r="BG45" s="2"/>
      <c r="BH45" s="2"/>
      <c r="BI45" s="2"/>
    </row>
    <row r="46" spans="49:53" ht="14.25" thickBot="1" thickTop="1">
      <c r="AW46" s="131"/>
      <c r="AX46" s="131"/>
      <c r="AY46" s="131"/>
      <c r="AZ46" s="131"/>
      <c r="BA46" s="131"/>
    </row>
    <row r="47" spans="1:56" s="2" customFormat="1" ht="20.25" thickBot="1" thickTop="1">
      <c r="A47" s="24" t="s">
        <v>39</v>
      </c>
      <c r="AR47" s="232" t="s">
        <v>13</v>
      </c>
      <c r="AS47" s="233"/>
      <c r="AT47" s="233"/>
      <c r="AU47" s="233"/>
      <c r="AV47" s="234"/>
      <c r="AW47" s="232" t="s">
        <v>30</v>
      </c>
      <c r="AX47" s="233"/>
      <c r="AY47" s="233"/>
      <c r="AZ47" s="233"/>
      <c r="BA47" s="234"/>
      <c r="BB47" s="560"/>
      <c r="BC47" s="560"/>
      <c r="BD47" s="560"/>
    </row>
    <row r="48" spans="1:56" s="2" customFormat="1" ht="13.5" thickTop="1">
      <c r="A48" s="463" t="s">
        <v>41</v>
      </c>
      <c r="B48" s="464"/>
      <c r="C48" s="465"/>
      <c r="D48" s="565" t="s">
        <v>57</v>
      </c>
      <c r="E48" s="467"/>
      <c r="F48" s="467"/>
      <c r="G48" s="467"/>
      <c r="H48" s="468"/>
      <c r="I48" s="469" t="s">
        <v>165</v>
      </c>
      <c r="J48" s="472"/>
      <c r="K48" s="472"/>
      <c r="L48" s="472"/>
      <c r="M48" s="472"/>
      <c r="N48" s="472"/>
      <c r="O48" s="472"/>
      <c r="P48" s="472"/>
      <c r="Q48" s="472"/>
      <c r="R48" s="472"/>
      <c r="S48" s="472"/>
      <c r="T48" s="472"/>
      <c r="U48" s="472"/>
      <c r="V48" s="472"/>
      <c r="W48" s="566"/>
      <c r="X48" s="28" t="s">
        <v>10</v>
      </c>
      <c r="Y48" s="565" t="s">
        <v>58</v>
      </c>
      <c r="Z48" s="467"/>
      <c r="AA48" s="467"/>
      <c r="AB48" s="467"/>
      <c r="AC48" s="468"/>
      <c r="AD48" s="865" t="s">
        <v>180</v>
      </c>
      <c r="AE48" s="472"/>
      <c r="AF48" s="472"/>
      <c r="AG48" s="472"/>
      <c r="AH48" s="472"/>
      <c r="AI48" s="472"/>
      <c r="AJ48" s="472"/>
      <c r="AK48" s="472"/>
      <c r="AL48" s="472"/>
      <c r="AM48" s="472"/>
      <c r="AN48" s="472"/>
      <c r="AO48" s="472"/>
      <c r="AP48" s="472"/>
      <c r="AQ48" s="473"/>
      <c r="AR48" s="474">
        <v>4</v>
      </c>
      <c r="AS48" s="242"/>
      <c r="AT48" s="29" t="s">
        <v>10</v>
      </c>
      <c r="AU48" s="242">
        <v>0</v>
      </c>
      <c r="AV48" s="243"/>
      <c r="AW48" s="562" t="s">
        <v>183</v>
      </c>
      <c r="AX48" s="563"/>
      <c r="AY48" s="30" t="s">
        <v>10</v>
      </c>
      <c r="AZ48" s="563" t="s">
        <v>183</v>
      </c>
      <c r="BA48" s="564"/>
      <c r="BB48" s="241"/>
      <c r="BC48" s="241"/>
      <c r="BD48" s="31"/>
    </row>
    <row r="49" spans="1:56" s="2" customFormat="1" ht="13.5" thickBot="1">
      <c r="A49" s="448" t="s">
        <v>42</v>
      </c>
      <c r="B49" s="449"/>
      <c r="C49" s="450"/>
      <c r="D49" s="556" t="s">
        <v>59</v>
      </c>
      <c r="E49" s="452"/>
      <c r="F49" s="452"/>
      <c r="G49" s="452"/>
      <c r="H49" s="453"/>
      <c r="I49" s="454" t="s">
        <v>157</v>
      </c>
      <c r="J49" s="455"/>
      <c r="K49" s="455"/>
      <c r="L49" s="455"/>
      <c r="M49" s="455"/>
      <c r="N49" s="455"/>
      <c r="O49" s="455"/>
      <c r="P49" s="455"/>
      <c r="Q49" s="455"/>
      <c r="R49" s="455"/>
      <c r="S49" s="455"/>
      <c r="T49" s="455"/>
      <c r="U49" s="455"/>
      <c r="V49" s="455"/>
      <c r="W49" s="456"/>
      <c r="X49" s="32" t="s">
        <v>10</v>
      </c>
      <c r="Y49" s="556" t="s">
        <v>60</v>
      </c>
      <c r="Z49" s="452"/>
      <c r="AA49" s="452"/>
      <c r="AB49" s="452"/>
      <c r="AC49" s="453"/>
      <c r="AD49" s="454" t="s">
        <v>182</v>
      </c>
      <c r="AE49" s="455"/>
      <c r="AF49" s="455"/>
      <c r="AG49" s="455"/>
      <c r="AH49" s="455"/>
      <c r="AI49" s="455"/>
      <c r="AJ49" s="455"/>
      <c r="AK49" s="455"/>
      <c r="AL49" s="455"/>
      <c r="AM49" s="455"/>
      <c r="AN49" s="455"/>
      <c r="AO49" s="455"/>
      <c r="AP49" s="455"/>
      <c r="AQ49" s="457"/>
      <c r="AR49" s="447">
        <v>0</v>
      </c>
      <c r="AS49" s="230"/>
      <c r="AT49" s="33" t="s">
        <v>10</v>
      </c>
      <c r="AU49" s="230">
        <v>2</v>
      </c>
      <c r="AV49" s="231"/>
      <c r="AW49" s="447" t="s">
        <v>183</v>
      </c>
      <c r="AX49" s="230"/>
      <c r="AY49" s="34" t="s">
        <v>10</v>
      </c>
      <c r="AZ49" s="230" t="s">
        <v>183</v>
      </c>
      <c r="BA49" s="231"/>
      <c r="BB49" s="241"/>
      <c r="BC49" s="241"/>
      <c r="BD49" s="31"/>
    </row>
    <row r="50" spans="36:56" s="2" customFormat="1" ht="14.25" thickBot="1" thickTop="1">
      <c r="AJ50" s="132"/>
      <c r="AK50" s="132"/>
      <c r="AL50" s="132"/>
      <c r="AM50" s="132"/>
      <c r="AN50" s="132"/>
      <c r="AO50" s="132"/>
      <c r="AP50" s="132"/>
      <c r="AQ50" s="132"/>
      <c r="AR50" s="133"/>
      <c r="AS50" s="132"/>
      <c r="AT50" s="134"/>
      <c r="AU50" s="133"/>
      <c r="AV50" s="132"/>
      <c r="AW50" s="133"/>
      <c r="AX50" s="132"/>
      <c r="AY50" s="134"/>
      <c r="AZ50" s="133"/>
      <c r="BA50" s="132"/>
      <c r="BB50" s="31"/>
      <c r="BC50" s="31"/>
      <c r="BD50" s="31"/>
    </row>
    <row r="51" spans="1:58" s="2" customFormat="1" ht="20.25" thickBot="1" thickTop="1">
      <c r="A51" s="24" t="s">
        <v>40</v>
      </c>
      <c r="AR51" s="232" t="s">
        <v>13</v>
      </c>
      <c r="AS51" s="233"/>
      <c r="AT51" s="233"/>
      <c r="AU51" s="233"/>
      <c r="AV51" s="234"/>
      <c r="AW51" s="232" t="s">
        <v>30</v>
      </c>
      <c r="AX51" s="233"/>
      <c r="AY51" s="233"/>
      <c r="AZ51" s="233"/>
      <c r="BA51" s="233"/>
      <c r="BB51" s="559"/>
      <c r="BC51" s="560"/>
      <c r="BD51" s="560"/>
      <c r="BE51" s="560"/>
      <c r="BF51" s="560"/>
    </row>
    <row r="52" spans="1:58" s="2" customFormat="1" ht="14.25" thickBot="1" thickTop="1">
      <c r="A52" s="429" t="s">
        <v>43</v>
      </c>
      <c r="B52" s="399"/>
      <c r="C52" s="400"/>
      <c r="D52" s="430" t="s">
        <v>61</v>
      </c>
      <c r="E52" s="431"/>
      <c r="F52" s="431"/>
      <c r="G52" s="431"/>
      <c r="H52" s="432"/>
      <c r="I52" s="433" t="s">
        <v>165</v>
      </c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4"/>
      <c r="U52" s="434"/>
      <c r="V52" s="434"/>
      <c r="W52" s="435"/>
      <c r="X52" s="35" t="s">
        <v>10</v>
      </c>
      <c r="Y52" s="430" t="s">
        <v>62</v>
      </c>
      <c r="Z52" s="431"/>
      <c r="AA52" s="431"/>
      <c r="AB52" s="431"/>
      <c r="AC52" s="432"/>
      <c r="AD52" s="433" t="s">
        <v>182</v>
      </c>
      <c r="AE52" s="434"/>
      <c r="AF52" s="434"/>
      <c r="AG52" s="434"/>
      <c r="AH52" s="434"/>
      <c r="AI52" s="434"/>
      <c r="AJ52" s="434"/>
      <c r="AK52" s="434"/>
      <c r="AL52" s="434"/>
      <c r="AM52" s="434"/>
      <c r="AN52" s="434"/>
      <c r="AO52" s="434"/>
      <c r="AP52" s="434"/>
      <c r="AQ52" s="436"/>
      <c r="AR52" s="437">
        <v>7</v>
      </c>
      <c r="AS52" s="244"/>
      <c r="AT52" s="36" t="s">
        <v>10</v>
      </c>
      <c r="AU52" s="244">
        <v>1</v>
      </c>
      <c r="AV52" s="245"/>
      <c r="AW52" s="437" t="s">
        <v>183</v>
      </c>
      <c r="AX52" s="244"/>
      <c r="AY52" s="36" t="s">
        <v>10</v>
      </c>
      <c r="AZ52" s="244" t="s">
        <v>183</v>
      </c>
      <c r="BA52" s="244"/>
      <c r="BB52" s="561"/>
      <c r="BC52" s="241"/>
      <c r="BD52" s="31"/>
      <c r="BE52" s="241"/>
      <c r="BF52" s="241"/>
    </row>
    <row r="53" ht="13.5" thickTop="1"/>
  </sheetData>
  <sheetProtection/>
  <mergeCells count="645">
    <mergeCell ref="BB49:BC49"/>
    <mergeCell ref="AR51:AV51"/>
    <mergeCell ref="AW51:BA51"/>
    <mergeCell ref="BB51:BF51"/>
    <mergeCell ref="I48:W48"/>
    <mergeCell ref="Y48:AC48"/>
    <mergeCell ref="AD48:AQ48"/>
    <mergeCell ref="AR48:AS48"/>
    <mergeCell ref="AW48:AX48"/>
    <mergeCell ref="AD49:AQ49"/>
    <mergeCell ref="AR49:AS49"/>
    <mergeCell ref="BE52:BF52"/>
    <mergeCell ref="AD52:AQ52"/>
    <mergeCell ref="AR52:AS52"/>
    <mergeCell ref="AU52:AV52"/>
    <mergeCell ref="AW52:AX52"/>
    <mergeCell ref="AZ52:BA52"/>
    <mergeCell ref="BB52:BC52"/>
    <mergeCell ref="AZ49:BA49"/>
    <mergeCell ref="AU49:AV49"/>
    <mergeCell ref="AW49:AX49"/>
    <mergeCell ref="A45:C45"/>
    <mergeCell ref="D45:H45"/>
    <mergeCell ref="I45:W45"/>
    <mergeCell ref="Y45:AC45"/>
    <mergeCell ref="AU48:AV48"/>
    <mergeCell ref="A49:C49"/>
    <mergeCell ref="D49:H49"/>
    <mergeCell ref="I49:W49"/>
    <mergeCell ref="AU45:AV45"/>
    <mergeCell ref="A52:C52"/>
    <mergeCell ref="D52:H52"/>
    <mergeCell ref="I52:W52"/>
    <mergeCell ref="Y52:AC52"/>
    <mergeCell ref="A48:C48"/>
    <mergeCell ref="D48:H48"/>
    <mergeCell ref="Y49:AC49"/>
    <mergeCell ref="I42:W42"/>
    <mergeCell ref="Y42:AC42"/>
    <mergeCell ref="AW44:AX44"/>
    <mergeCell ref="AD43:AQ43"/>
    <mergeCell ref="A44:C44"/>
    <mergeCell ref="D44:H44"/>
    <mergeCell ref="I44:W44"/>
    <mergeCell ref="Y44:AC44"/>
    <mergeCell ref="AR44:AS44"/>
    <mergeCell ref="AU44:AV44"/>
    <mergeCell ref="A1:BV1"/>
    <mergeCell ref="A2:BV2"/>
    <mergeCell ref="A3:BV3"/>
    <mergeCell ref="A4:BV4"/>
    <mergeCell ref="A43:C43"/>
    <mergeCell ref="D43:H43"/>
    <mergeCell ref="I43:W43"/>
    <mergeCell ref="Y43:AC43"/>
    <mergeCell ref="A42:C42"/>
    <mergeCell ref="D42:H42"/>
    <mergeCell ref="BS10:BT10"/>
    <mergeCell ref="BU10:BV10"/>
    <mergeCell ref="A5:BV5"/>
    <mergeCell ref="A7:BV7"/>
    <mergeCell ref="A10:R10"/>
    <mergeCell ref="BQ10:BR10"/>
    <mergeCell ref="AU11:AV11"/>
    <mergeCell ref="AW11:AX11"/>
    <mergeCell ref="AF11:AG11"/>
    <mergeCell ref="AH11:AI11"/>
    <mergeCell ref="AK11:AL11"/>
    <mergeCell ref="AM11:AN11"/>
    <mergeCell ref="B11:R11"/>
    <mergeCell ref="X11:Y11"/>
    <mergeCell ref="AA11:AB11"/>
    <mergeCell ref="AC11:AD11"/>
    <mergeCell ref="AP11:AQ11"/>
    <mergeCell ref="AR11:AS11"/>
    <mergeCell ref="BU12:BV12"/>
    <mergeCell ref="BJ11:BK11"/>
    <mergeCell ref="BL11:BM11"/>
    <mergeCell ref="BO11:BP11"/>
    <mergeCell ref="BQ11:BR11"/>
    <mergeCell ref="AZ11:BA11"/>
    <mergeCell ref="BB11:BC11"/>
    <mergeCell ref="BE11:BF11"/>
    <mergeCell ref="BG11:BH11"/>
    <mergeCell ref="BS11:BT11"/>
    <mergeCell ref="BU11:BV11"/>
    <mergeCell ref="B12:R12"/>
    <mergeCell ref="S12:T12"/>
    <mergeCell ref="V12:W12"/>
    <mergeCell ref="AC12:AD12"/>
    <mergeCell ref="AF12:AG12"/>
    <mergeCell ref="AH12:AI12"/>
    <mergeCell ref="AK12:AL12"/>
    <mergeCell ref="AM12:AN12"/>
    <mergeCell ref="BJ12:BK12"/>
    <mergeCell ref="BS13:BT13"/>
    <mergeCell ref="AU13:AV13"/>
    <mergeCell ref="AW13:AX13"/>
    <mergeCell ref="BJ13:BK13"/>
    <mergeCell ref="BL13:BM13"/>
    <mergeCell ref="BE12:BF12"/>
    <mergeCell ref="BG12:BH12"/>
    <mergeCell ref="AZ12:BA12"/>
    <mergeCell ref="BB12:BC12"/>
    <mergeCell ref="BL12:BM12"/>
    <mergeCell ref="BO12:BP12"/>
    <mergeCell ref="BQ12:BR12"/>
    <mergeCell ref="BO13:BP13"/>
    <mergeCell ref="BQ13:BR13"/>
    <mergeCell ref="AZ13:BA13"/>
    <mergeCell ref="BB13:BC13"/>
    <mergeCell ref="BE13:BF13"/>
    <mergeCell ref="BG13:BH13"/>
    <mergeCell ref="AH13:AI13"/>
    <mergeCell ref="AP13:AQ13"/>
    <mergeCell ref="AR13:AS13"/>
    <mergeCell ref="AK13:AL13"/>
    <mergeCell ref="AM13:AN13"/>
    <mergeCell ref="BS12:BT12"/>
    <mergeCell ref="AP12:AQ12"/>
    <mergeCell ref="AR12:AS12"/>
    <mergeCell ref="AU12:AV12"/>
    <mergeCell ref="AW12:AX12"/>
    <mergeCell ref="AF14:AG14"/>
    <mergeCell ref="AM14:AN14"/>
    <mergeCell ref="BJ14:BK14"/>
    <mergeCell ref="BL14:BM14"/>
    <mergeCell ref="BU14:BV14"/>
    <mergeCell ref="B13:R13"/>
    <mergeCell ref="S13:T13"/>
    <mergeCell ref="V13:W13"/>
    <mergeCell ref="X13:Y13"/>
    <mergeCell ref="AA13:AB13"/>
    <mergeCell ref="BL15:BM15"/>
    <mergeCell ref="AF15:AG15"/>
    <mergeCell ref="AH15:AI15"/>
    <mergeCell ref="BU13:BV13"/>
    <mergeCell ref="B14:R14"/>
    <mergeCell ref="S14:T14"/>
    <mergeCell ref="V14:W14"/>
    <mergeCell ref="X14:Y14"/>
    <mergeCell ref="AA14:AB14"/>
    <mergeCell ref="AC14:AD14"/>
    <mergeCell ref="AU15:AV15"/>
    <mergeCell ref="AW15:AX15"/>
    <mergeCell ref="BE14:BF14"/>
    <mergeCell ref="BG14:BH14"/>
    <mergeCell ref="AZ14:BA14"/>
    <mergeCell ref="BB14:BC14"/>
    <mergeCell ref="AK15:AL15"/>
    <mergeCell ref="AR15:AS15"/>
    <mergeCell ref="BS14:BT14"/>
    <mergeCell ref="AP14:AQ14"/>
    <mergeCell ref="AR14:AS14"/>
    <mergeCell ref="AU14:AV14"/>
    <mergeCell ref="AW14:AX14"/>
    <mergeCell ref="BO14:BP14"/>
    <mergeCell ref="BQ14:BR14"/>
    <mergeCell ref="BS15:BT15"/>
    <mergeCell ref="B15:R15"/>
    <mergeCell ref="S15:T15"/>
    <mergeCell ref="V15:W15"/>
    <mergeCell ref="X15:Y15"/>
    <mergeCell ref="AA15:AB15"/>
    <mergeCell ref="AC15:AD15"/>
    <mergeCell ref="BB16:BC16"/>
    <mergeCell ref="BE16:BF16"/>
    <mergeCell ref="BG16:BH16"/>
    <mergeCell ref="BJ16:BK16"/>
    <mergeCell ref="AZ15:BA15"/>
    <mergeCell ref="BB15:BC15"/>
    <mergeCell ref="BE15:BF15"/>
    <mergeCell ref="BG15:BH15"/>
    <mergeCell ref="BJ15:BK15"/>
    <mergeCell ref="AM16:AN16"/>
    <mergeCell ref="AP16:AQ16"/>
    <mergeCell ref="AH16:AI16"/>
    <mergeCell ref="AK16:AL16"/>
    <mergeCell ref="AW16:AX16"/>
    <mergeCell ref="AZ16:BA16"/>
    <mergeCell ref="S16:T16"/>
    <mergeCell ref="V16:W16"/>
    <mergeCell ref="X16:Y16"/>
    <mergeCell ref="AA16:AB16"/>
    <mergeCell ref="AC16:AD16"/>
    <mergeCell ref="AF16:AG16"/>
    <mergeCell ref="BS17:BT17"/>
    <mergeCell ref="BU17:BV17"/>
    <mergeCell ref="BE17:BF17"/>
    <mergeCell ref="BG17:BH17"/>
    <mergeCell ref="BJ17:BK17"/>
    <mergeCell ref="BL17:BM17"/>
    <mergeCell ref="BO17:BP17"/>
    <mergeCell ref="BQ17:BR17"/>
    <mergeCell ref="S17:T17"/>
    <mergeCell ref="V17:W17"/>
    <mergeCell ref="X17:Y17"/>
    <mergeCell ref="AA17:AB17"/>
    <mergeCell ref="AP17:AQ17"/>
    <mergeCell ref="AC17:AD17"/>
    <mergeCell ref="AF17:AG17"/>
    <mergeCell ref="AH17:AI17"/>
    <mergeCell ref="AK17:AL17"/>
    <mergeCell ref="BO18:BP18"/>
    <mergeCell ref="BQ18:BR18"/>
    <mergeCell ref="BU15:BV15"/>
    <mergeCell ref="BL16:BM16"/>
    <mergeCell ref="BO16:BP16"/>
    <mergeCell ref="BQ16:BR16"/>
    <mergeCell ref="BS16:BT16"/>
    <mergeCell ref="BU16:BV16"/>
    <mergeCell ref="BO15:BP15"/>
    <mergeCell ref="BQ15:BR15"/>
    <mergeCell ref="BB17:BC17"/>
    <mergeCell ref="AM18:AN18"/>
    <mergeCell ref="AP18:AQ18"/>
    <mergeCell ref="AR18:AS18"/>
    <mergeCell ref="AU18:AV18"/>
    <mergeCell ref="AW18:AX18"/>
    <mergeCell ref="AZ18:BA18"/>
    <mergeCell ref="AM17:AN17"/>
    <mergeCell ref="S18:T18"/>
    <mergeCell ref="V18:W18"/>
    <mergeCell ref="X18:Y18"/>
    <mergeCell ref="AA18:AB18"/>
    <mergeCell ref="AR17:AS17"/>
    <mergeCell ref="AU17:AV17"/>
    <mergeCell ref="AC18:AD18"/>
    <mergeCell ref="AF18:AG18"/>
    <mergeCell ref="AH18:AI18"/>
    <mergeCell ref="AK18:AL18"/>
    <mergeCell ref="BU19:BV19"/>
    <mergeCell ref="AZ19:BA19"/>
    <mergeCell ref="BB19:BC19"/>
    <mergeCell ref="BE19:BF19"/>
    <mergeCell ref="BL19:BM19"/>
    <mergeCell ref="BO19:BP19"/>
    <mergeCell ref="BQ19:BR19"/>
    <mergeCell ref="BU18:BV18"/>
    <mergeCell ref="S19:T19"/>
    <mergeCell ref="V19:W19"/>
    <mergeCell ref="X19:Y19"/>
    <mergeCell ref="AA19:AB19"/>
    <mergeCell ref="AC19:AD19"/>
    <mergeCell ref="AF19:AG19"/>
    <mergeCell ref="AH19:AI19"/>
    <mergeCell ref="AK19:AL19"/>
    <mergeCell ref="AM19:AN19"/>
    <mergeCell ref="AM20:AN20"/>
    <mergeCell ref="AP20:AQ20"/>
    <mergeCell ref="AR20:AS20"/>
    <mergeCell ref="BS18:BT18"/>
    <mergeCell ref="BG18:BH18"/>
    <mergeCell ref="BJ18:BK18"/>
    <mergeCell ref="BS19:BT19"/>
    <mergeCell ref="AU19:AV19"/>
    <mergeCell ref="AW19:AX19"/>
    <mergeCell ref="BL18:BM18"/>
    <mergeCell ref="B20:R20"/>
    <mergeCell ref="S20:T20"/>
    <mergeCell ref="V20:W20"/>
    <mergeCell ref="X20:Y20"/>
    <mergeCell ref="AP19:AQ19"/>
    <mergeCell ref="AR19:AS19"/>
    <mergeCell ref="AA20:AB20"/>
    <mergeCell ref="AC20:AD20"/>
    <mergeCell ref="AF20:AG20"/>
    <mergeCell ref="AH20:AI20"/>
    <mergeCell ref="BS20:BT20"/>
    <mergeCell ref="BU20:BV20"/>
    <mergeCell ref="BB21:BF21"/>
    <mergeCell ref="BL21:BP21"/>
    <mergeCell ref="BQ21:BR21"/>
    <mergeCell ref="BS21:BT21"/>
    <mergeCell ref="BE20:BF20"/>
    <mergeCell ref="BG20:BH20"/>
    <mergeCell ref="BJ20:BK20"/>
    <mergeCell ref="BQ20:BR20"/>
    <mergeCell ref="AY23:AZ23"/>
    <mergeCell ref="BA23:BB23"/>
    <mergeCell ref="S22:AD22"/>
    <mergeCell ref="AQ23:AR23"/>
    <mergeCell ref="AS23:AT23"/>
    <mergeCell ref="AU20:AV20"/>
    <mergeCell ref="AW20:AX20"/>
    <mergeCell ref="AZ20:BA20"/>
    <mergeCell ref="BB20:BC20"/>
    <mergeCell ref="AK20:AL20"/>
    <mergeCell ref="AE23:AF23"/>
    <mergeCell ref="AG23:AH23"/>
    <mergeCell ref="AI23:AJ23"/>
    <mergeCell ref="AK23:AL23"/>
    <mergeCell ref="AU23:AV23"/>
    <mergeCell ref="AW23:AX23"/>
    <mergeCell ref="BS23:BT23"/>
    <mergeCell ref="A23:R23"/>
    <mergeCell ref="S23:T23"/>
    <mergeCell ref="U23:V23"/>
    <mergeCell ref="W23:X23"/>
    <mergeCell ref="Y23:Z23"/>
    <mergeCell ref="AA23:AB23"/>
    <mergeCell ref="AC23:AD23"/>
    <mergeCell ref="AM23:AN23"/>
    <mergeCell ref="AO23:AP23"/>
    <mergeCell ref="BK23:BL23"/>
    <mergeCell ref="BM23:BN23"/>
    <mergeCell ref="BO23:BP23"/>
    <mergeCell ref="BQ23:BR23"/>
    <mergeCell ref="BC23:BD23"/>
    <mergeCell ref="BE23:BF23"/>
    <mergeCell ref="BG23:BH23"/>
    <mergeCell ref="BI23:BJ23"/>
    <mergeCell ref="BS24:BT24"/>
    <mergeCell ref="BE24:BF24"/>
    <mergeCell ref="BG24:BH24"/>
    <mergeCell ref="BI24:BJ24"/>
    <mergeCell ref="BK24:BL24"/>
    <mergeCell ref="AW24:AX24"/>
    <mergeCell ref="AY24:AZ24"/>
    <mergeCell ref="AQ24:AR24"/>
    <mergeCell ref="AS24:AT24"/>
    <mergeCell ref="AU24:AV24"/>
    <mergeCell ref="AG24:AH24"/>
    <mergeCell ref="AI24:AJ24"/>
    <mergeCell ref="AK24:AL24"/>
    <mergeCell ref="AM24:AN24"/>
    <mergeCell ref="BU23:BV23"/>
    <mergeCell ref="B24:R24"/>
    <mergeCell ref="S24:T24"/>
    <mergeCell ref="U24:V24"/>
    <mergeCell ref="W24:X24"/>
    <mergeCell ref="Y24:Z24"/>
    <mergeCell ref="AA24:AB24"/>
    <mergeCell ref="AC24:AD24"/>
    <mergeCell ref="AE24:AF24"/>
    <mergeCell ref="AO24:AP24"/>
    <mergeCell ref="Y26:Z26"/>
    <mergeCell ref="AA26:AB26"/>
    <mergeCell ref="AC26:AD26"/>
    <mergeCell ref="AE26:AF26"/>
    <mergeCell ref="S25:T25"/>
    <mergeCell ref="U25:V25"/>
    <mergeCell ref="BU24:BV24"/>
    <mergeCell ref="B25:R25"/>
    <mergeCell ref="BU25:BV25"/>
    <mergeCell ref="BM24:BN24"/>
    <mergeCell ref="BO24:BP24"/>
    <mergeCell ref="BQ24:BR24"/>
    <mergeCell ref="AA25:AB25"/>
    <mergeCell ref="AC25:AD25"/>
    <mergeCell ref="AE25:AF25"/>
    <mergeCell ref="AG25:AH25"/>
    <mergeCell ref="BI25:BJ25"/>
    <mergeCell ref="BC25:BD25"/>
    <mergeCell ref="BE25:BF25"/>
    <mergeCell ref="BA24:BB24"/>
    <mergeCell ref="BC24:BD24"/>
    <mergeCell ref="B26:R26"/>
    <mergeCell ref="S26:T26"/>
    <mergeCell ref="U26:V26"/>
    <mergeCell ref="W26:X26"/>
    <mergeCell ref="AG26:AH26"/>
    <mergeCell ref="AO25:AP25"/>
    <mergeCell ref="AI26:AJ26"/>
    <mergeCell ref="AU26:AV26"/>
    <mergeCell ref="AK26:AL26"/>
    <mergeCell ref="AM26:AN26"/>
    <mergeCell ref="AS25:AT25"/>
    <mergeCell ref="AU25:AV25"/>
    <mergeCell ref="AK25:AL25"/>
    <mergeCell ref="BS26:BT26"/>
    <mergeCell ref="BE26:BF26"/>
    <mergeCell ref="BG26:BH26"/>
    <mergeCell ref="BI26:BJ26"/>
    <mergeCell ref="BK26:BL26"/>
    <mergeCell ref="AW26:AX26"/>
    <mergeCell ref="AY26:AZ26"/>
    <mergeCell ref="BA26:BB26"/>
    <mergeCell ref="BC26:BD26"/>
    <mergeCell ref="BG28:BH28"/>
    <mergeCell ref="BI28:BJ28"/>
    <mergeCell ref="BK28:BL28"/>
    <mergeCell ref="W25:X25"/>
    <mergeCell ref="Y25:Z25"/>
    <mergeCell ref="AO26:AP26"/>
    <mergeCell ref="AQ26:AR26"/>
    <mergeCell ref="AS26:AT26"/>
    <mergeCell ref="AI25:AJ25"/>
    <mergeCell ref="AM25:AN25"/>
    <mergeCell ref="BU26:BV26"/>
    <mergeCell ref="B27:R27"/>
    <mergeCell ref="BM26:BN26"/>
    <mergeCell ref="BO26:BP26"/>
    <mergeCell ref="BQ26:BR26"/>
    <mergeCell ref="AG28:AH28"/>
    <mergeCell ref="AI28:AJ28"/>
    <mergeCell ref="AK28:AL28"/>
    <mergeCell ref="AM28:AN28"/>
    <mergeCell ref="Y28:Z28"/>
    <mergeCell ref="BE28:BF28"/>
    <mergeCell ref="B28:R28"/>
    <mergeCell ref="S28:T28"/>
    <mergeCell ref="U28:V28"/>
    <mergeCell ref="W28:X28"/>
    <mergeCell ref="BU27:BV27"/>
    <mergeCell ref="AA28:AB28"/>
    <mergeCell ref="AC28:AD28"/>
    <mergeCell ref="AE28:AF28"/>
    <mergeCell ref="BQ28:BR28"/>
    <mergeCell ref="AC29:AD29"/>
    <mergeCell ref="AE29:AF29"/>
    <mergeCell ref="AG29:AH29"/>
    <mergeCell ref="AI29:AJ29"/>
    <mergeCell ref="AW28:AX28"/>
    <mergeCell ref="AY28:AZ28"/>
    <mergeCell ref="AO28:AP28"/>
    <mergeCell ref="AO29:AP29"/>
    <mergeCell ref="S29:T29"/>
    <mergeCell ref="U29:V29"/>
    <mergeCell ref="W29:X29"/>
    <mergeCell ref="Y29:Z29"/>
    <mergeCell ref="AA29:AB29"/>
    <mergeCell ref="BE29:BF29"/>
    <mergeCell ref="AS29:AT29"/>
    <mergeCell ref="AU29:AV29"/>
    <mergeCell ref="AK29:AL29"/>
    <mergeCell ref="AM29:AN29"/>
    <mergeCell ref="BU28:BV28"/>
    <mergeCell ref="BG29:BH29"/>
    <mergeCell ref="BU29:BV29"/>
    <mergeCell ref="BQ29:BR29"/>
    <mergeCell ref="BS29:BT29"/>
    <mergeCell ref="BM29:BN29"/>
    <mergeCell ref="BO29:BP29"/>
    <mergeCell ref="BM28:BN28"/>
    <mergeCell ref="BO28:BP28"/>
    <mergeCell ref="BS28:BT28"/>
    <mergeCell ref="AE30:AF30"/>
    <mergeCell ref="BI29:BJ29"/>
    <mergeCell ref="BK29:BL29"/>
    <mergeCell ref="AG30:AH30"/>
    <mergeCell ref="AI30:AJ30"/>
    <mergeCell ref="AK30:AL30"/>
    <mergeCell ref="AM30:AN30"/>
    <mergeCell ref="BA29:BB29"/>
    <mergeCell ref="BC29:BD29"/>
    <mergeCell ref="BA30:BB30"/>
    <mergeCell ref="S30:T30"/>
    <mergeCell ref="U30:V30"/>
    <mergeCell ref="W30:X30"/>
    <mergeCell ref="Y30:Z30"/>
    <mergeCell ref="AA30:AB30"/>
    <mergeCell ref="AC30:AD30"/>
    <mergeCell ref="AY30:AZ30"/>
    <mergeCell ref="AY31:AZ31"/>
    <mergeCell ref="BA31:BB31"/>
    <mergeCell ref="BC31:BD31"/>
    <mergeCell ref="AO31:AP31"/>
    <mergeCell ref="BC30:BD30"/>
    <mergeCell ref="AO30:AP30"/>
    <mergeCell ref="AQ30:AR30"/>
    <mergeCell ref="BQ31:BR31"/>
    <mergeCell ref="AA31:AB31"/>
    <mergeCell ref="AC31:AD31"/>
    <mergeCell ref="AE31:AF31"/>
    <mergeCell ref="BE30:BF30"/>
    <mergeCell ref="BG30:BH30"/>
    <mergeCell ref="AG31:AH31"/>
    <mergeCell ref="AI31:AJ31"/>
    <mergeCell ref="AK31:AL31"/>
    <mergeCell ref="AM31:AN31"/>
    <mergeCell ref="BU30:BV30"/>
    <mergeCell ref="BM30:BN30"/>
    <mergeCell ref="BO30:BP30"/>
    <mergeCell ref="BI30:BJ30"/>
    <mergeCell ref="BK30:BL30"/>
    <mergeCell ref="BK32:BL32"/>
    <mergeCell ref="BM32:BN32"/>
    <mergeCell ref="BU31:BV31"/>
    <mergeCell ref="BM31:BN31"/>
    <mergeCell ref="BO31:BP31"/>
    <mergeCell ref="AM32:AN32"/>
    <mergeCell ref="AO32:AP32"/>
    <mergeCell ref="AQ32:AR32"/>
    <mergeCell ref="BS31:BT31"/>
    <mergeCell ref="BE31:BF31"/>
    <mergeCell ref="BG31:BH31"/>
    <mergeCell ref="BI31:BJ31"/>
    <mergeCell ref="BK31:BL31"/>
    <mergeCell ref="AW31:AX31"/>
    <mergeCell ref="BO32:BP32"/>
    <mergeCell ref="W32:X32"/>
    <mergeCell ref="Y32:Z32"/>
    <mergeCell ref="AA32:AB32"/>
    <mergeCell ref="AC32:AD32"/>
    <mergeCell ref="AE32:AF32"/>
    <mergeCell ref="AG32:AH32"/>
    <mergeCell ref="BG32:BH32"/>
    <mergeCell ref="BI32:BJ32"/>
    <mergeCell ref="AI32:AJ32"/>
    <mergeCell ref="S34:T34"/>
    <mergeCell ref="B33:R33"/>
    <mergeCell ref="S33:T33"/>
    <mergeCell ref="U33:V33"/>
    <mergeCell ref="W33:X33"/>
    <mergeCell ref="AS33:AT33"/>
    <mergeCell ref="AK32:AL32"/>
    <mergeCell ref="AO34:AP34"/>
    <mergeCell ref="AQ34:AR34"/>
    <mergeCell ref="AM33:AN33"/>
    <mergeCell ref="AO33:AP33"/>
    <mergeCell ref="AU34:AV34"/>
    <mergeCell ref="BE32:BF32"/>
    <mergeCell ref="AY32:AZ32"/>
    <mergeCell ref="AU33:AV33"/>
    <mergeCell ref="AW33:AX33"/>
    <mergeCell ref="AY33:AZ33"/>
    <mergeCell ref="BQ32:BR32"/>
    <mergeCell ref="BS32:BT32"/>
    <mergeCell ref="BU32:BV32"/>
    <mergeCell ref="AE34:AF34"/>
    <mergeCell ref="AG34:AH34"/>
    <mergeCell ref="AE33:AF33"/>
    <mergeCell ref="AG33:AH33"/>
    <mergeCell ref="AI33:AJ33"/>
    <mergeCell ref="AK33:AL33"/>
    <mergeCell ref="AQ33:AR33"/>
    <mergeCell ref="AM34:AN34"/>
    <mergeCell ref="Y33:Z33"/>
    <mergeCell ref="AA33:AB33"/>
    <mergeCell ref="AC33:AD33"/>
    <mergeCell ref="S31:T31"/>
    <mergeCell ref="U31:V31"/>
    <mergeCell ref="W31:X31"/>
    <mergeCell ref="Y31:Z31"/>
    <mergeCell ref="S32:T32"/>
    <mergeCell ref="U32:V32"/>
    <mergeCell ref="BK33:BL33"/>
    <mergeCell ref="BM33:BN33"/>
    <mergeCell ref="BE33:BF33"/>
    <mergeCell ref="U34:V34"/>
    <mergeCell ref="W34:X34"/>
    <mergeCell ref="Y34:Z34"/>
    <mergeCell ref="AA34:AB34"/>
    <mergeCell ref="AC34:AD34"/>
    <mergeCell ref="AI34:AJ34"/>
    <mergeCell ref="AK34:AL34"/>
    <mergeCell ref="BS34:BT34"/>
    <mergeCell ref="BC34:BD34"/>
    <mergeCell ref="BE34:BF34"/>
    <mergeCell ref="BS33:BT33"/>
    <mergeCell ref="BU33:BV33"/>
    <mergeCell ref="BG33:BH33"/>
    <mergeCell ref="BI33:BJ33"/>
    <mergeCell ref="BO33:BP33"/>
    <mergeCell ref="BQ33:BR33"/>
    <mergeCell ref="BC33:BD33"/>
    <mergeCell ref="AW35:BH35"/>
    <mergeCell ref="BI35:BT35"/>
    <mergeCell ref="BG34:BH34"/>
    <mergeCell ref="BI34:BJ34"/>
    <mergeCell ref="BK34:BL34"/>
    <mergeCell ref="BM34:BN34"/>
    <mergeCell ref="AY34:AZ34"/>
    <mergeCell ref="AW34:AX34"/>
    <mergeCell ref="BO34:BP34"/>
    <mergeCell ref="BQ34:BR34"/>
    <mergeCell ref="AW45:AX45"/>
    <mergeCell ref="AZ45:BA45"/>
    <mergeCell ref="AW42:AX42"/>
    <mergeCell ref="AZ42:BA42"/>
    <mergeCell ref="AR43:AS43"/>
    <mergeCell ref="AU43:AV43"/>
    <mergeCell ref="AW43:AX43"/>
    <mergeCell ref="AZ43:BA43"/>
    <mergeCell ref="AR42:AS42"/>
    <mergeCell ref="AU42:AV42"/>
    <mergeCell ref="BB47:BD47"/>
    <mergeCell ref="AZ48:BA48"/>
    <mergeCell ref="BB48:BC48"/>
    <mergeCell ref="AZ44:BA44"/>
    <mergeCell ref="BA34:BB34"/>
    <mergeCell ref="AR41:AV41"/>
    <mergeCell ref="AW41:BA41"/>
    <mergeCell ref="AR45:AS45"/>
    <mergeCell ref="AR47:AV47"/>
    <mergeCell ref="AW47:BA47"/>
    <mergeCell ref="AQ27:AR27"/>
    <mergeCell ref="AS27:AT27"/>
    <mergeCell ref="AU27:AV27"/>
    <mergeCell ref="AS32:AT32"/>
    <mergeCell ref="AU32:AV32"/>
    <mergeCell ref="AW32:AX32"/>
    <mergeCell ref="AQ31:AR31"/>
    <mergeCell ref="AS31:AT31"/>
    <mergeCell ref="AU31:AV31"/>
    <mergeCell ref="AQ29:AR29"/>
    <mergeCell ref="BC32:BD32"/>
    <mergeCell ref="AQ28:AR28"/>
    <mergeCell ref="AS28:AT28"/>
    <mergeCell ref="AU28:AV28"/>
    <mergeCell ref="BA28:BB28"/>
    <mergeCell ref="BC28:BD28"/>
    <mergeCell ref="AW29:AX29"/>
    <mergeCell ref="AY29:AZ29"/>
    <mergeCell ref="AS30:AT30"/>
    <mergeCell ref="AU30:AV30"/>
    <mergeCell ref="AW25:AX25"/>
    <mergeCell ref="AY25:AZ25"/>
    <mergeCell ref="BA25:BB25"/>
    <mergeCell ref="AS34:AT34"/>
    <mergeCell ref="BA32:BB32"/>
    <mergeCell ref="AW27:AX27"/>
    <mergeCell ref="AY27:AZ27"/>
    <mergeCell ref="BA27:BB27"/>
    <mergeCell ref="BA33:BB33"/>
    <mergeCell ref="AW30:AX30"/>
    <mergeCell ref="BS27:BT27"/>
    <mergeCell ref="BE27:BF27"/>
    <mergeCell ref="BG27:BH27"/>
    <mergeCell ref="BI27:BJ27"/>
    <mergeCell ref="BK27:BL27"/>
    <mergeCell ref="BM27:BN27"/>
    <mergeCell ref="BO27:BP27"/>
    <mergeCell ref="BQ27:BR27"/>
    <mergeCell ref="AI27:AJ27"/>
    <mergeCell ref="AK27:AL27"/>
    <mergeCell ref="AM27:AN27"/>
    <mergeCell ref="BO25:BP25"/>
    <mergeCell ref="BQ25:BR25"/>
    <mergeCell ref="BK25:BL25"/>
    <mergeCell ref="BM25:BN25"/>
    <mergeCell ref="BC27:BD27"/>
    <mergeCell ref="AO27:AP27"/>
    <mergeCell ref="AQ25:AR25"/>
    <mergeCell ref="BS25:BT25"/>
    <mergeCell ref="S27:T27"/>
    <mergeCell ref="U27:V27"/>
    <mergeCell ref="W27:X27"/>
    <mergeCell ref="Y27:Z27"/>
    <mergeCell ref="AA27:AB27"/>
    <mergeCell ref="AC27:AD27"/>
    <mergeCell ref="AE27:AF27"/>
    <mergeCell ref="BG25:BH25"/>
    <mergeCell ref="AG27:AH27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r:id="rId1"/>
  <rowBreaks count="1" manualBreakCount="1">
    <brk id="35" max="255" man="1"/>
  </rowBreaks>
  <colBreaks count="1" manualBreakCount="1">
    <brk id="7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Liga</dc:creator>
  <cp:keywords/>
  <dc:description/>
  <cp:lastModifiedBy>Liga</cp:lastModifiedBy>
  <cp:lastPrinted>2011-06-16T19:11:25Z</cp:lastPrinted>
  <dcterms:created xsi:type="dcterms:W3CDTF">2010-06-23T17:16:48Z</dcterms:created>
  <dcterms:modified xsi:type="dcterms:W3CDTF">2011-07-13T14:40:31Z</dcterms:modified>
  <cp:category/>
  <cp:version/>
  <cp:contentType/>
  <cp:contentStatus/>
</cp:coreProperties>
</file>