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" yWindow="16" windowWidth="11473" windowHeight="6440" tabRatio="729" activeTab="0"/>
  </bookViews>
  <sheets>
    <sheet name="Fraldinha" sheetId="1" r:id="rId1"/>
    <sheet name="Pre Mirim" sheetId="2" r:id="rId2"/>
    <sheet name="Mirim" sheetId="3" r:id="rId3"/>
    <sheet name="Infantil" sheetId="4" r:id="rId4"/>
    <sheet name="Infanto" sheetId="5" r:id="rId5"/>
    <sheet name="Juvenil" sheetId="6" r:id="rId6"/>
    <sheet name="Principal" sheetId="7" r:id="rId7"/>
  </sheets>
  <definedNames>
    <definedName name="_xlnm.Print_Titles" localSheetId="0">'Fraldinha'!$1:$7</definedName>
    <definedName name="_xlnm.Print_Titles" localSheetId="3">'Infantil'!$1:$7</definedName>
    <definedName name="_xlnm.Print_Titles" localSheetId="4">'Infanto'!$1:$7</definedName>
    <definedName name="_xlnm.Print_Titles" localSheetId="5">'Juvenil'!$1:$7</definedName>
    <definedName name="_xlnm.Print_Titles" localSheetId="2">'Mirim'!$1:$6</definedName>
    <definedName name="_xlnm.Print_Titles" localSheetId="1">'Pre Mirim'!$1:$7</definedName>
    <definedName name="_xlnm.Print_Titles" localSheetId="6">'Principal'!$1:$7</definedName>
  </definedNames>
  <calcPr fullCalcOnLoad="1"/>
</workbook>
</file>

<file path=xl/sharedStrings.xml><?xml version="1.0" encoding="utf-8"?>
<sst xmlns="http://schemas.openxmlformats.org/spreadsheetml/2006/main" count="2548" uniqueCount="189">
  <si>
    <t>1ª Fase:    CLASSIFICAÇÃO</t>
  </si>
  <si>
    <t>GP</t>
  </si>
  <si>
    <t>GC</t>
  </si>
  <si>
    <t>x</t>
  </si>
  <si>
    <t>COLOCAÇÃO</t>
  </si>
  <si>
    <t>1º Jogo</t>
  </si>
  <si>
    <t>Prorrog.</t>
  </si>
  <si>
    <t>2º Col.</t>
  </si>
  <si>
    <r>
      <t xml:space="preserve">Categoria: </t>
    </r>
    <r>
      <rPr>
        <b/>
        <i/>
        <sz val="14"/>
        <color indexed="10"/>
        <rFont val="Arial"/>
        <family val="2"/>
      </rPr>
      <t>FRALDINHA</t>
    </r>
  </si>
  <si>
    <r>
      <t xml:space="preserve">Categoria: </t>
    </r>
    <r>
      <rPr>
        <b/>
        <i/>
        <sz val="14"/>
        <color indexed="10"/>
        <rFont val="Arial"/>
        <family val="2"/>
      </rPr>
      <t>MIRIM</t>
    </r>
  </si>
  <si>
    <r>
      <t xml:space="preserve">Categoria: </t>
    </r>
    <r>
      <rPr>
        <b/>
        <i/>
        <sz val="14"/>
        <color indexed="10"/>
        <rFont val="Arial"/>
        <family val="2"/>
      </rPr>
      <t>INFANTIL</t>
    </r>
  </si>
  <si>
    <r>
      <t xml:space="preserve">Categoria: </t>
    </r>
    <r>
      <rPr>
        <b/>
        <i/>
        <sz val="14"/>
        <color indexed="10"/>
        <rFont val="Arial"/>
        <family val="2"/>
      </rPr>
      <t>INFANTO</t>
    </r>
  </si>
  <si>
    <r>
      <t xml:space="preserve">Categoria: </t>
    </r>
    <r>
      <rPr>
        <b/>
        <i/>
        <sz val="14"/>
        <color indexed="10"/>
        <rFont val="Arial"/>
        <family val="2"/>
      </rPr>
      <t>JUVENIL</t>
    </r>
  </si>
  <si>
    <t>TT Gols</t>
  </si>
  <si>
    <r>
      <t xml:space="preserve">Categoria: </t>
    </r>
    <r>
      <rPr>
        <b/>
        <i/>
        <sz val="14"/>
        <color indexed="10"/>
        <rFont val="Arial"/>
        <family val="2"/>
      </rPr>
      <t>PRÉ MIRIM</t>
    </r>
  </si>
  <si>
    <t>EQUIPES - CHAVE A</t>
  </si>
  <si>
    <t>EQUIPES - CHAVE B</t>
  </si>
  <si>
    <t>Penaltis</t>
  </si>
  <si>
    <t>LIGA REGIONAL DE FUTEBOL DE SALÃO DO LITORAL PAULISTA</t>
  </si>
  <si>
    <t>FUNDADA EM 17 DE MARÇO DE 1956</t>
  </si>
  <si>
    <t>Internet: w w w.lrfslp.com.br - e-mail: ligaregional@bol.com.br</t>
  </si>
  <si>
    <t>PG</t>
  </si>
  <si>
    <t>Col</t>
  </si>
  <si>
    <t>Ch. M</t>
  </si>
  <si>
    <t>Não haverá disputa desta Fase nesta categoria, indo as equipes direto para a Terceira Fase.</t>
  </si>
  <si>
    <t>1º Col.</t>
  </si>
  <si>
    <t>EQUIPES - CHAVE C</t>
  </si>
  <si>
    <t>4ª Fase:</t>
  </si>
  <si>
    <t>3ª Fase:</t>
  </si>
  <si>
    <t>2ª Fase:</t>
  </si>
  <si>
    <r>
      <t xml:space="preserve">Categoria: </t>
    </r>
    <r>
      <rPr>
        <b/>
        <i/>
        <sz val="14"/>
        <color indexed="10"/>
        <rFont val="Arial"/>
        <family val="2"/>
      </rPr>
      <t>PRINCIPAL</t>
    </r>
  </si>
  <si>
    <t>EQUIPES</t>
  </si>
  <si>
    <t>II COPA EXPRESSO POPULAR DE FUTSAL</t>
  </si>
  <si>
    <t>A. A. dos Portuários de Santos</t>
  </si>
  <si>
    <t>C. R. Saldanha da Gama</t>
  </si>
  <si>
    <t>Gremetal</t>
  </si>
  <si>
    <t>EQUIPES - CHAVE D</t>
  </si>
  <si>
    <t>Iate/Supermecado Jóia Futsal</t>
  </si>
  <si>
    <t>C. R. Saldanha da Gama "B"</t>
  </si>
  <si>
    <t>A. A. B. B./Colégio Leão XIII</t>
  </si>
  <si>
    <t>Sangue Jovem</t>
  </si>
  <si>
    <t>C. R. Saldanha da Gama "A"</t>
  </si>
  <si>
    <t>Diga Gool/Planol</t>
  </si>
  <si>
    <t>E. S. A./Portuários</t>
  </si>
  <si>
    <t>S. E. Palmeirinha</t>
  </si>
  <si>
    <t>E. C. Vila Nova Cubatão</t>
  </si>
  <si>
    <t>G. E. Aymoré</t>
  </si>
  <si>
    <t>Associação Funcionários da Cosipa</t>
  </si>
  <si>
    <t>Iate/Supermercado Jóia Futsal</t>
  </si>
  <si>
    <t>Pipa Escola de Futebol</t>
  </si>
  <si>
    <t xml:space="preserve">2ª Fase e 3ª Fase:    </t>
  </si>
  <si>
    <t>Ch. S</t>
  </si>
  <si>
    <t>Ch. Q</t>
  </si>
  <si>
    <t>Ch. R</t>
  </si>
  <si>
    <t>Vc.Ch.A</t>
  </si>
  <si>
    <t>Vc.Ch.B</t>
  </si>
  <si>
    <t>Vc.Ch.Q</t>
  </si>
  <si>
    <t>Vc.Ch.R</t>
  </si>
  <si>
    <t>Vc.Ch.C</t>
  </si>
  <si>
    <t>Vc.Ch.D</t>
  </si>
  <si>
    <t>Pref. Mun. Santos/Semes</t>
  </si>
  <si>
    <t>Proj.Irmão Menor-Colégio Santista</t>
  </si>
  <si>
    <t>Sectur/Anhanguera/Rede Krill</t>
  </si>
  <si>
    <t>Jabaquara/Sindicato dos Rodoviários</t>
  </si>
  <si>
    <t>Espanha F. S.</t>
  </si>
  <si>
    <t>G. R. E. S. União Imperial</t>
  </si>
  <si>
    <t>Nova Geração de Vila Natal</t>
  </si>
  <si>
    <t>EQUIPES - CHAVE M</t>
  </si>
  <si>
    <t>EQUIPES - CHAVE N</t>
  </si>
  <si>
    <t>Fefis/Unimes</t>
  </si>
  <si>
    <t>S. D. A. S./Mistral Bingo</t>
  </si>
  <si>
    <t>PMS/Semes</t>
  </si>
  <si>
    <t>E. C. Luiz Gama</t>
  </si>
  <si>
    <t>E. E. Prof. Diniz Martins</t>
  </si>
  <si>
    <t>E. C. Beira Mar</t>
  </si>
  <si>
    <t>Senador Feijó F. C.</t>
  </si>
  <si>
    <t>E. C. Colorado</t>
  </si>
  <si>
    <t>E. C. G.R.C. Banda da Vila Mathias</t>
  </si>
  <si>
    <t>E. C. Unidos da Baixada</t>
  </si>
  <si>
    <t>Vila Progresso/Gráfica Litoral</t>
  </si>
  <si>
    <t>Milan do Boqueirão</t>
  </si>
  <si>
    <t>Tubos</t>
  </si>
  <si>
    <t>Ch. N</t>
  </si>
  <si>
    <t>Ch. O</t>
  </si>
  <si>
    <t>Ch. P</t>
  </si>
  <si>
    <t>Vc.Ch.P</t>
  </si>
  <si>
    <t>Vc.Ch.O</t>
  </si>
  <si>
    <t>Vc.Ch.N</t>
  </si>
  <si>
    <t>Vc.Ch.M</t>
  </si>
  <si>
    <t>1º Ch.A</t>
  </si>
  <si>
    <t>1º Ch.B</t>
  </si>
  <si>
    <t>1º Ch.C</t>
  </si>
  <si>
    <t>1º Ch.D</t>
  </si>
  <si>
    <t>2º Ch.D</t>
  </si>
  <si>
    <t>2º Ch.C</t>
  </si>
  <si>
    <t>Meninos da Vila</t>
  </si>
  <si>
    <t>Vitas</t>
  </si>
  <si>
    <t>S. E. Dale Capela</t>
  </si>
  <si>
    <t>Zona Noroeste E. C.</t>
  </si>
  <si>
    <t>Sportvida</t>
  </si>
  <si>
    <t>Auto Moto Escola Sensação</t>
  </si>
  <si>
    <t>G. R. Juventus</t>
  </si>
  <si>
    <t>Murinho</t>
  </si>
  <si>
    <t>EQUIPES - CHAVE E</t>
  </si>
  <si>
    <t>EQUIPES - CHAVE F</t>
  </si>
  <si>
    <t>EQUIPES - CHAVE G</t>
  </si>
  <si>
    <t>EQUIPES - CHAVE H</t>
  </si>
  <si>
    <t>EQUIPES - CHAVE I</t>
  </si>
  <si>
    <t>EQUIPES - CHAVE J</t>
  </si>
  <si>
    <t>EQUIPES - CHAVE K</t>
  </si>
  <si>
    <t>EQUIPES - CHAVE L</t>
  </si>
  <si>
    <t>EQUIPES - CHAVE O</t>
  </si>
  <si>
    <t>EQUIPES - CHAVE P</t>
  </si>
  <si>
    <t>E. C. Rubião Junior</t>
  </si>
  <si>
    <t>Real Marista</t>
  </si>
  <si>
    <t>Grupo ACS Comércio Exterior</t>
  </si>
  <si>
    <t>Liberdade F. C.</t>
  </si>
  <si>
    <t>T-Grão Cargo/Locasantos</t>
  </si>
  <si>
    <t>Caveiras</t>
  </si>
  <si>
    <t>Supermercado Carina</t>
  </si>
  <si>
    <t>Carrefour Eldorado</t>
  </si>
  <si>
    <t>Meia Dada Esportes</t>
  </si>
  <si>
    <t>E. C. Transcronos</t>
  </si>
  <si>
    <t>New Link Comércio Exterior Ltda.</t>
  </si>
  <si>
    <t>Serrano F. C.</t>
  </si>
  <si>
    <t>Cruzeiro F. C.</t>
  </si>
  <si>
    <t>Medicina Santos</t>
  </si>
  <si>
    <t>Porto F. C.</t>
  </si>
  <si>
    <t>A. C. Fértil</t>
  </si>
  <si>
    <t>Geração da Náutica</t>
  </si>
  <si>
    <t>Kallan S. V.</t>
  </si>
  <si>
    <t>Mecânica Modelo</t>
  </si>
  <si>
    <t>AFCET - Ass. Func. CET - Santos</t>
  </si>
  <si>
    <t>C. P. F. L. Piratininga</t>
  </si>
  <si>
    <t>P. S. V.</t>
  </si>
  <si>
    <t>A. C. T. Santa Maria</t>
  </si>
  <si>
    <t>Mopala P. C.</t>
  </si>
  <si>
    <t>Sitec</t>
  </si>
  <si>
    <t>Ouro Preto F. C.</t>
  </si>
  <si>
    <t>Associação Comercial de Santos</t>
  </si>
  <si>
    <t>Source Cubatense</t>
  </si>
  <si>
    <t>Expressinho da Penha F. C.</t>
  </si>
  <si>
    <t>RM F. C.</t>
  </si>
  <si>
    <t>E. C. Aliança</t>
  </si>
  <si>
    <t>Colméia</t>
  </si>
  <si>
    <t>Três Estrelas F. C.</t>
  </si>
  <si>
    <t>A. A. 513 N6</t>
  </si>
  <si>
    <t>Paulistano</t>
  </si>
  <si>
    <t>União Diamante</t>
  </si>
  <si>
    <t>E.C. Nois na Fita/Comercial Mar e Lar</t>
  </si>
  <si>
    <t>E.C. Vahia de Abreu</t>
  </si>
  <si>
    <t>CDB - Clube do Bolinha/Anry</t>
  </si>
  <si>
    <t>Unimes/Fefis/Santa Edwiges</t>
  </si>
  <si>
    <t>Internacional/Pap'S/Liceu S. Paulo</t>
  </si>
  <si>
    <t>Unimes/Fefis/Gremetal</t>
  </si>
  <si>
    <t>Expresso da Baixada/Saldanha</t>
  </si>
  <si>
    <t>Nita Moinho Paulista</t>
  </si>
  <si>
    <t>Ômega Tur/Cortes &amp; Cia.</t>
  </si>
  <si>
    <t>Rua Dr. Carvalho de Mendonça, 243 - Cj. 04 - Telefax: (013) 3222-9640 - 3222-9633</t>
  </si>
  <si>
    <t>Cep: 11.070-101  -  Santos  -  Est. de São Paulo  -  Brasil</t>
  </si>
  <si>
    <t>U-S Áudio/Mega Light Toppo</t>
  </si>
  <si>
    <t>A. A. Portuguesa</t>
  </si>
  <si>
    <t>X</t>
  </si>
  <si>
    <t>1º</t>
  </si>
  <si>
    <t>2º</t>
  </si>
  <si>
    <t>3º</t>
  </si>
  <si>
    <t>4º</t>
  </si>
  <si>
    <t>2º Ch.B</t>
  </si>
  <si>
    <t>2º Ch.A</t>
  </si>
  <si>
    <t>5º</t>
  </si>
  <si>
    <t>E. C. Bilhares Manolo</t>
  </si>
  <si>
    <t>-</t>
  </si>
  <si>
    <t>D E S I S T E N T E</t>
  </si>
  <si>
    <t>União Nipon / Geração 2000</t>
  </si>
  <si>
    <t>6º</t>
  </si>
  <si>
    <t>Não haverá disputa destas Fases nesta categoria, indo as equipes direto para a Quarta Fase.</t>
  </si>
  <si>
    <t>Fefis/Unimes/BCE/Lopestur/Fupes</t>
  </si>
  <si>
    <t>Oito de Janeiro/Central de Fretes</t>
  </si>
  <si>
    <t>Unimes/Fefis/Bingo Ch.Estr./Lopestur</t>
  </si>
  <si>
    <t>E  L  I  M  I  N  A  D  O</t>
  </si>
  <si>
    <t>Unimes/Fefis</t>
  </si>
  <si>
    <t>AA Portuários de Santos</t>
  </si>
  <si>
    <t>3]</t>
  </si>
  <si>
    <t>A.A.B.B./Colégio Leão XIII</t>
  </si>
  <si>
    <t>E.E.Prof. Diniz Martins</t>
  </si>
  <si>
    <t>E.S.A./Portuários</t>
  </si>
  <si>
    <t>Fefis/Unimes/BCE/Lop./Fupes</t>
  </si>
  <si>
    <t>Unimes/Fefis/BCE/Lopestur</t>
  </si>
  <si>
    <t>Jabaquara/Sind. Rodoviários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</si>
</sst>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0"/>
    <numFmt numFmtId="171" formatCode="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name val="Caslon Two Black SSi"/>
      <family val="1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u val="single"/>
      <sz val="22"/>
      <color indexed="8"/>
      <name val="Caslon Two Black SSi"/>
      <family val="1"/>
    </font>
    <font>
      <i/>
      <u val="single"/>
      <sz val="14"/>
      <name val="Arial"/>
      <family val="2"/>
    </font>
    <font>
      <b/>
      <i/>
      <sz val="14"/>
      <color indexed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u val="single"/>
      <sz val="15"/>
      <color indexed="10"/>
      <name val="Times New Roman"/>
      <family val="1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50"/>
      <name val="Arial"/>
      <family val="2"/>
    </font>
    <font>
      <b/>
      <sz val="8"/>
      <color indexed="50"/>
      <name val="Arial"/>
      <family val="2"/>
    </font>
    <font>
      <b/>
      <sz val="10"/>
      <color indexed="50"/>
      <name val="Arial"/>
      <family val="2"/>
    </font>
    <font>
      <b/>
      <i/>
      <sz val="9"/>
      <color indexed="62"/>
      <name val="Arial"/>
      <family val="2"/>
    </font>
    <font>
      <b/>
      <sz val="9"/>
      <color indexed="10"/>
      <name val="Arial"/>
      <family val="2"/>
    </font>
    <font>
      <i/>
      <sz val="10"/>
      <color indexed="12"/>
      <name val="Arial"/>
      <family val="2"/>
    </font>
    <font>
      <b/>
      <i/>
      <sz val="9"/>
      <color indexed="10"/>
      <name val="Arial"/>
      <family val="2"/>
    </font>
    <font>
      <i/>
      <sz val="10"/>
      <color indexed="58"/>
      <name val="Arial"/>
      <family val="2"/>
    </font>
    <font>
      <b/>
      <i/>
      <sz val="10"/>
      <color indexed="12"/>
      <name val="Arial"/>
      <family val="2"/>
    </font>
    <font>
      <b/>
      <sz val="7"/>
      <color indexed="50"/>
      <name val="Arial"/>
      <family val="2"/>
    </font>
    <font>
      <sz val="7"/>
      <name val="Arial"/>
      <family val="2"/>
    </font>
    <font>
      <sz val="10"/>
      <color indexed="5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170" fontId="0" fillId="0" borderId="0" xfId="0" applyNumberFormat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70" fontId="0" fillId="0" borderId="0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Font="1" applyBorder="1" applyAlignment="1">
      <alignment vertical="center"/>
    </xf>
    <xf numFmtId="170" fontId="0" fillId="2" borderId="8" xfId="0" applyNumberFormat="1" applyFill="1" applyBorder="1" applyAlignment="1">
      <alignment vertical="center"/>
    </xf>
    <xf numFmtId="170" fontId="0" fillId="2" borderId="9" xfId="0" applyNumberFormat="1" applyFill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0" fontId="7" fillId="0" borderId="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70" fontId="0" fillId="2" borderId="11" xfId="0" applyNumberForma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0" fontId="0" fillId="0" borderId="0" xfId="0" applyNumberFormat="1" applyFont="1" applyBorder="1" applyAlignment="1">
      <alignment vertical="center"/>
    </xf>
    <xf numFmtId="170" fontId="0" fillId="0" borderId="12" xfId="0" applyNumberFormat="1" applyFont="1" applyBorder="1" applyAlignment="1">
      <alignment vertical="center"/>
    </xf>
    <xf numFmtId="170" fontId="0" fillId="0" borderId="13" xfId="0" applyNumberFormat="1" applyFont="1" applyBorder="1" applyAlignment="1">
      <alignment vertical="center"/>
    </xf>
    <xf numFmtId="170" fontId="0" fillId="0" borderId="0" xfId="0" applyNumberFormat="1" applyFont="1" applyFill="1" applyBorder="1" applyAlignment="1">
      <alignment vertical="center"/>
    </xf>
    <xf numFmtId="170" fontId="0" fillId="0" borderId="14" xfId="0" applyNumberFormat="1" applyBorder="1" applyAlignment="1">
      <alignment vertical="center"/>
    </xf>
    <xf numFmtId="170" fontId="0" fillId="0" borderId="1" xfId="0" applyNumberFormat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170" fontId="19" fillId="0" borderId="0" xfId="0" applyNumberFormat="1" applyFont="1" applyFill="1" applyBorder="1" applyAlignment="1">
      <alignment horizontal="center" vertical="center"/>
    </xf>
    <xf numFmtId="170" fontId="22" fillId="0" borderId="0" xfId="0" applyNumberFormat="1" applyFont="1" applyFill="1" applyBorder="1" applyAlignment="1">
      <alignment horizontal="center" vertical="center"/>
    </xf>
    <xf numFmtId="170" fontId="20" fillId="0" borderId="0" xfId="0" applyNumberFormat="1" applyFont="1" applyFill="1" applyBorder="1" applyAlignment="1">
      <alignment horizontal="center" vertical="center"/>
    </xf>
    <xf numFmtId="170" fontId="0" fillId="2" borderId="0" xfId="0" applyNumberFormat="1" applyFont="1" applyFill="1" applyBorder="1" applyAlignment="1">
      <alignment vertical="center"/>
    </xf>
    <xf numFmtId="170" fontId="0" fillId="2" borderId="16" xfId="0" applyNumberFormat="1" applyFont="1" applyFill="1" applyBorder="1" applyAlignment="1">
      <alignment vertical="center"/>
    </xf>
    <xf numFmtId="170" fontId="0" fillId="2" borderId="13" xfId="0" applyNumberFormat="1" applyFont="1" applyFill="1" applyBorder="1" applyAlignment="1">
      <alignment vertical="center"/>
    </xf>
    <xf numFmtId="170" fontId="0" fillId="0" borderId="13" xfId="0" applyNumberFormat="1" applyFont="1" applyFill="1" applyBorder="1" applyAlignment="1">
      <alignment vertical="center"/>
    </xf>
    <xf numFmtId="170" fontId="0" fillId="2" borderId="12" xfId="0" applyNumberFormat="1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0" fontId="1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70" fontId="13" fillId="0" borderId="0" xfId="0" applyNumberFormat="1" applyFont="1" applyFill="1" applyBorder="1" applyAlignment="1">
      <alignment vertical="center"/>
    </xf>
    <xf numFmtId="170" fontId="13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70" fontId="17" fillId="0" borderId="0" xfId="0" applyNumberFormat="1" applyFont="1" applyFill="1" applyBorder="1" applyAlignment="1">
      <alignment horizontal="center" vertical="center"/>
    </xf>
    <xf numFmtId="170" fontId="1" fillId="0" borderId="0" xfId="0" applyNumberFormat="1" applyFont="1" applyFill="1" applyBorder="1" applyAlignment="1">
      <alignment horizontal="center" vertical="center"/>
    </xf>
    <xf numFmtId="170" fontId="24" fillId="0" borderId="0" xfId="0" applyNumberFormat="1" applyFont="1" applyFill="1" applyBorder="1" applyAlignment="1">
      <alignment horizontal="center" vertical="center"/>
    </xf>
    <xf numFmtId="170" fontId="24" fillId="0" borderId="0" xfId="0" applyNumberFormat="1" applyFont="1" applyFill="1" applyBorder="1" applyAlignment="1">
      <alignment vertical="center"/>
    </xf>
    <xf numFmtId="170" fontId="0" fillId="0" borderId="0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/>
    </xf>
    <xf numFmtId="0" fontId="21" fillId="0" borderId="0" xfId="0" applyFont="1" applyBorder="1" applyAlignment="1">
      <alignment horizontal="center" vertical="center"/>
    </xf>
    <xf numFmtId="170" fontId="20" fillId="0" borderId="0" xfId="0" applyNumberFormat="1" applyFont="1" applyBorder="1" applyAlignment="1">
      <alignment horizontal="center" vertical="center"/>
    </xf>
    <xf numFmtId="170" fontId="0" fillId="2" borderId="17" xfId="0" applyNumberFormat="1" applyFont="1" applyFill="1" applyBorder="1" applyAlignment="1">
      <alignment horizontal="center" vertical="center"/>
    </xf>
    <xf numFmtId="170" fontId="0" fillId="2" borderId="12" xfId="0" applyNumberFormat="1" applyFont="1" applyFill="1" applyBorder="1" applyAlignment="1">
      <alignment horizontal="center" vertical="center"/>
    </xf>
    <xf numFmtId="170" fontId="0" fillId="2" borderId="18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170" fontId="23" fillId="0" borderId="0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2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left" vertical="center"/>
    </xf>
    <xf numFmtId="0" fontId="0" fillId="2" borderId="24" xfId="0" applyFont="1" applyFill="1" applyBorder="1" applyAlignment="1">
      <alignment horizontal="left" vertical="center"/>
    </xf>
    <xf numFmtId="170" fontId="0" fillId="2" borderId="25" xfId="0" applyNumberFormat="1" applyFill="1" applyBorder="1" applyAlignment="1">
      <alignment vertical="center"/>
    </xf>
    <xf numFmtId="0" fontId="13" fillId="0" borderId="26" xfId="0" applyFont="1" applyFill="1" applyBorder="1" applyAlignment="1">
      <alignment horizontal="center" vertical="center"/>
    </xf>
    <xf numFmtId="17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170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70" fontId="13" fillId="0" borderId="12" xfId="0" applyNumberFormat="1" applyFont="1" applyBorder="1" applyAlignment="1">
      <alignment vertical="center"/>
    </xf>
    <xf numFmtId="170" fontId="17" fillId="0" borderId="0" xfId="0" applyNumberFormat="1" applyFont="1" applyBorder="1" applyAlignment="1">
      <alignment vertical="center"/>
    </xf>
    <xf numFmtId="170" fontId="13" fillId="0" borderId="13" xfId="0" applyNumberFormat="1" applyFont="1" applyFill="1" applyBorder="1" applyAlignment="1">
      <alignment vertical="center"/>
    </xf>
    <xf numFmtId="170" fontId="13" fillId="0" borderId="13" xfId="0" applyNumberFormat="1" applyFont="1" applyBorder="1" applyAlignment="1">
      <alignment vertical="center"/>
    </xf>
    <xf numFmtId="170" fontId="17" fillId="0" borderId="13" xfId="0" applyNumberFormat="1" applyFont="1" applyBorder="1" applyAlignment="1">
      <alignment vertical="center"/>
    </xf>
    <xf numFmtId="0" fontId="13" fillId="3" borderId="16" xfId="0" applyFont="1" applyFill="1" applyBorder="1" applyAlignment="1">
      <alignment horizontal="center" vertical="center"/>
    </xf>
    <xf numFmtId="170" fontId="13" fillId="0" borderId="0" xfId="0" applyNumberFormat="1" applyFont="1" applyBorder="1" applyAlignment="1">
      <alignment vertical="center"/>
    </xf>
    <xf numFmtId="170" fontId="17" fillId="0" borderId="12" xfId="0" applyNumberFormat="1" applyFont="1" applyBorder="1" applyAlignment="1">
      <alignment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170" fontId="17" fillId="0" borderId="13" xfId="0" applyNumberFormat="1" applyFont="1" applyFill="1" applyBorder="1" applyAlignment="1">
      <alignment vertical="center"/>
    </xf>
    <xf numFmtId="0" fontId="13" fillId="3" borderId="27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170" fontId="26" fillId="0" borderId="13" xfId="0" applyNumberFormat="1" applyFont="1" applyBorder="1" applyAlignment="1">
      <alignment vertical="center"/>
    </xf>
    <xf numFmtId="170" fontId="26" fillId="0" borderId="0" xfId="0" applyNumberFormat="1" applyFont="1" applyBorder="1" applyAlignment="1">
      <alignment vertical="center"/>
    </xf>
    <xf numFmtId="170" fontId="26" fillId="0" borderId="12" xfId="0" applyNumberFormat="1" applyFont="1" applyBorder="1" applyAlignment="1">
      <alignment vertical="center"/>
    </xf>
    <xf numFmtId="170" fontId="26" fillId="2" borderId="16" xfId="0" applyNumberFormat="1" applyFont="1" applyFill="1" applyBorder="1" applyAlignment="1">
      <alignment vertical="center"/>
    </xf>
    <xf numFmtId="170" fontId="26" fillId="2" borderId="13" xfId="0" applyNumberFormat="1" applyFont="1" applyFill="1" applyBorder="1" applyAlignment="1">
      <alignment vertical="center"/>
    </xf>
    <xf numFmtId="170" fontId="26" fillId="2" borderId="12" xfId="0" applyNumberFormat="1" applyFont="1" applyFill="1" applyBorder="1" applyAlignment="1">
      <alignment vertical="center"/>
    </xf>
    <xf numFmtId="170" fontId="24" fillId="0" borderId="12" xfId="0" applyNumberFormat="1" applyFont="1" applyBorder="1" applyAlignment="1">
      <alignment vertical="center"/>
    </xf>
    <xf numFmtId="170" fontId="18" fillId="0" borderId="13" xfId="0" applyNumberFormat="1" applyFont="1" applyBorder="1" applyAlignment="1">
      <alignment vertical="center"/>
    </xf>
    <xf numFmtId="170" fontId="30" fillId="2" borderId="16" xfId="0" applyNumberFormat="1" applyFont="1" applyFill="1" applyBorder="1" applyAlignment="1">
      <alignment vertical="center"/>
    </xf>
    <xf numFmtId="170" fontId="30" fillId="2" borderId="13" xfId="0" applyNumberFormat="1" applyFont="1" applyFill="1" applyBorder="1" applyAlignment="1">
      <alignment vertical="center"/>
    </xf>
    <xf numFmtId="170" fontId="26" fillId="0" borderId="13" xfId="0" applyNumberFormat="1" applyFont="1" applyFill="1" applyBorder="1" applyAlignment="1">
      <alignment vertical="center"/>
    </xf>
    <xf numFmtId="0" fontId="13" fillId="3" borderId="26" xfId="0" applyFont="1" applyFill="1" applyBorder="1" applyAlignment="1">
      <alignment horizontal="center" vertical="center"/>
    </xf>
    <xf numFmtId="170" fontId="17" fillId="0" borderId="12" xfId="0" applyNumberFormat="1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21" fillId="0" borderId="28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170" fontId="22" fillId="0" borderId="23" xfId="0" applyNumberFormat="1" applyFont="1" applyBorder="1" applyAlignment="1">
      <alignment horizontal="center" vertical="center"/>
    </xf>
    <xf numFmtId="170" fontId="22" fillId="0" borderId="24" xfId="0" applyNumberFormat="1" applyFont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170" fontId="17" fillId="0" borderId="30" xfId="0" applyNumberFormat="1" applyFont="1" applyBorder="1" applyAlignment="1">
      <alignment horizontal="center" vertical="center"/>
    </xf>
    <xf numFmtId="170" fontId="17" fillId="0" borderId="2" xfId="0" applyNumberFormat="1" applyFont="1" applyBorder="1" applyAlignment="1">
      <alignment horizontal="center" vertical="center"/>
    </xf>
    <xf numFmtId="170" fontId="17" fillId="0" borderId="31" xfId="0" applyNumberFormat="1" applyFont="1" applyBorder="1" applyAlignment="1">
      <alignment horizontal="center" vertical="center"/>
    </xf>
    <xf numFmtId="170" fontId="17" fillId="0" borderId="13" xfId="0" applyNumberFormat="1" applyFont="1" applyBorder="1" applyAlignment="1">
      <alignment horizontal="center" vertical="center"/>
    </xf>
    <xf numFmtId="170" fontId="17" fillId="0" borderId="32" xfId="0" applyNumberFormat="1" applyFont="1" applyBorder="1" applyAlignment="1">
      <alignment horizontal="center" vertical="center"/>
    </xf>
    <xf numFmtId="170" fontId="1" fillId="2" borderId="33" xfId="0" applyNumberFormat="1" applyFont="1" applyFill="1" applyBorder="1" applyAlignment="1">
      <alignment horizontal="center" vertical="center"/>
    </xf>
    <xf numFmtId="170" fontId="17" fillId="0" borderId="17" xfId="0" applyNumberFormat="1" applyFont="1" applyBorder="1" applyAlignment="1">
      <alignment horizontal="center" vertical="center"/>
    </xf>
    <xf numFmtId="170" fontId="17" fillId="0" borderId="12" xfId="0" applyNumberFormat="1" applyFont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170" fontId="13" fillId="0" borderId="13" xfId="0" applyNumberFormat="1" applyFont="1" applyBorder="1" applyAlignment="1">
      <alignment horizontal="center" vertical="center"/>
    </xf>
    <xf numFmtId="170" fontId="13" fillId="0" borderId="32" xfId="0" applyNumberFormat="1" applyFont="1" applyBorder="1" applyAlignment="1">
      <alignment horizontal="center" vertical="center"/>
    </xf>
    <xf numFmtId="170" fontId="0" fillId="2" borderId="23" xfId="0" applyNumberFormat="1" applyFill="1" applyBorder="1" applyAlignment="1">
      <alignment horizontal="left" vertical="center"/>
    </xf>
    <xf numFmtId="170" fontId="0" fillId="2" borderId="13" xfId="0" applyNumberFormat="1" applyFill="1" applyBorder="1" applyAlignment="1">
      <alignment horizontal="left" vertical="center"/>
    </xf>
    <xf numFmtId="170" fontId="0" fillId="2" borderId="24" xfId="0" applyNumberFormat="1" applyFill="1" applyBorder="1" applyAlignment="1">
      <alignment horizontal="left" vertical="center"/>
    </xf>
    <xf numFmtId="170" fontId="0" fillId="2" borderId="34" xfId="0" applyNumberFormat="1" applyFill="1" applyBorder="1" applyAlignment="1">
      <alignment horizontal="left" vertical="center"/>
    </xf>
    <xf numFmtId="170" fontId="0" fillId="2" borderId="12" xfId="0" applyNumberFormat="1" applyFill="1" applyBorder="1" applyAlignment="1">
      <alignment horizontal="left" vertical="center"/>
    </xf>
    <xf numFmtId="170" fontId="0" fillId="2" borderId="35" xfId="0" applyNumberFormat="1" applyFill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170" fontId="13" fillId="0" borderId="14" xfId="0" applyNumberFormat="1" applyFont="1" applyBorder="1" applyAlignment="1">
      <alignment horizontal="center" vertical="center"/>
    </xf>
    <xf numFmtId="170" fontId="13" fillId="0" borderId="29" xfId="0" applyNumberFormat="1" applyFont="1" applyBorder="1" applyAlignment="1">
      <alignment horizontal="center" vertical="center"/>
    </xf>
    <xf numFmtId="170" fontId="13" fillId="0" borderId="28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170" fontId="6" fillId="0" borderId="0" xfId="0" applyNumberFormat="1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0" fontId="23" fillId="0" borderId="0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0" fontId="19" fillId="0" borderId="34" xfId="0" applyNumberFormat="1" applyFont="1" applyBorder="1" applyAlignment="1">
      <alignment horizontal="center" vertical="center"/>
    </xf>
    <xf numFmtId="170" fontId="19" fillId="0" borderId="35" xfId="0" applyNumberFormat="1" applyFont="1" applyBorder="1" applyAlignment="1">
      <alignment horizontal="center" vertical="center"/>
    </xf>
    <xf numFmtId="170" fontId="20" fillId="0" borderId="28" xfId="0" applyNumberFormat="1" applyFont="1" applyBorder="1" applyAlignment="1">
      <alignment horizontal="center" vertical="center"/>
    </xf>
    <xf numFmtId="170" fontId="20" fillId="0" borderId="29" xfId="0" applyNumberFormat="1" applyFont="1" applyBorder="1" applyAlignment="1">
      <alignment horizontal="center" vertical="center"/>
    </xf>
    <xf numFmtId="170" fontId="6" fillId="2" borderId="33" xfId="0" applyNumberFormat="1" applyFont="1" applyFill="1" applyBorder="1" applyAlignment="1">
      <alignment horizontal="center" vertical="center"/>
    </xf>
    <xf numFmtId="170" fontId="6" fillId="2" borderId="36" xfId="0" applyNumberFormat="1" applyFont="1" applyFill="1" applyBorder="1" applyAlignment="1">
      <alignment horizontal="center" vertical="center"/>
    </xf>
    <xf numFmtId="170" fontId="4" fillId="0" borderId="1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170" fontId="1" fillId="2" borderId="28" xfId="0" applyNumberFormat="1" applyFont="1" applyFill="1" applyBorder="1" applyAlignment="1">
      <alignment horizontal="center" vertical="center"/>
    </xf>
    <xf numFmtId="170" fontId="1" fillId="2" borderId="14" xfId="0" applyNumberFormat="1" applyFont="1" applyFill="1" applyBorder="1" applyAlignment="1">
      <alignment horizontal="center" vertical="center"/>
    </xf>
    <xf numFmtId="170" fontId="1" fillId="2" borderId="36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0" fontId="19" fillId="0" borderId="37" xfId="0" applyNumberFormat="1" applyFont="1" applyBorder="1" applyAlignment="1">
      <alignment horizontal="center" vertical="center"/>
    </xf>
    <xf numFmtId="170" fontId="19" fillId="0" borderId="38" xfId="0" applyNumberFormat="1" applyFont="1" applyBorder="1" applyAlignment="1">
      <alignment horizontal="center" vertical="center"/>
    </xf>
    <xf numFmtId="170" fontId="19" fillId="0" borderId="23" xfId="0" applyNumberFormat="1" applyFont="1" applyBorder="1" applyAlignment="1">
      <alignment horizontal="center" vertical="center"/>
    </xf>
    <xf numFmtId="170" fontId="19" fillId="0" borderId="24" xfId="0" applyNumberFormat="1" applyFont="1" applyBorder="1" applyAlignment="1">
      <alignment horizontal="center" vertical="center"/>
    </xf>
    <xf numFmtId="170" fontId="7" fillId="2" borderId="28" xfId="0" applyNumberFormat="1" applyFont="1" applyFill="1" applyBorder="1" applyAlignment="1">
      <alignment horizontal="center" vertical="center"/>
    </xf>
    <xf numFmtId="170" fontId="7" fillId="2" borderId="29" xfId="0" applyNumberFormat="1" applyFont="1" applyFill="1" applyBorder="1" applyAlignment="1">
      <alignment horizontal="center" vertical="center"/>
    </xf>
    <xf numFmtId="170" fontId="13" fillId="0" borderId="16" xfId="0" applyNumberFormat="1" applyFont="1" applyBorder="1" applyAlignment="1">
      <alignment horizontal="center" vertical="center"/>
    </xf>
    <xf numFmtId="170" fontId="0" fillId="0" borderId="30" xfId="0" applyNumberFormat="1" applyFont="1" applyBorder="1" applyAlignment="1">
      <alignment horizontal="center" vertical="center"/>
    </xf>
    <xf numFmtId="170" fontId="0" fillId="0" borderId="2" xfId="0" applyNumberFormat="1" applyFont="1" applyBorder="1" applyAlignment="1">
      <alignment horizontal="center" vertical="center"/>
    </xf>
    <xf numFmtId="170" fontId="0" fillId="0" borderId="31" xfId="0" applyNumberFormat="1" applyFont="1" applyBorder="1" applyAlignment="1">
      <alignment horizontal="center" vertical="center"/>
    </xf>
    <xf numFmtId="170" fontId="17" fillId="0" borderId="16" xfId="0" applyNumberFormat="1" applyFont="1" applyBorder="1" applyAlignment="1">
      <alignment horizontal="center" vertical="center"/>
    </xf>
    <xf numFmtId="170" fontId="23" fillId="0" borderId="37" xfId="0" applyNumberFormat="1" applyFont="1" applyFill="1" applyBorder="1" applyAlignment="1">
      <alignment horizontal="center" vertical="center"/>
    </xf>
    <xf numFmtId="170" fontId="23" fillId="0" borderId="38" xfId="0" applyNumberFormat="1" applyFont="1" applyFill="1" applyBorder="1" applyAlignment="1">
      <alignment horizontal="center" vertical="center"/>
    </xf>
    <xf numFmtId="170" fontId="23" fillId="0" borderId="23" xfId="0" applyNumberFormat="1" applyFont="1" applyFill="1" applyBorder="1" applyAlignment="1">
      <alignment horizontal="center" vertical="center"/>
    </xf>
    <xf numFmtId="170" fontId="23" fillId="0" borderId="24" xfId="0" applyNumberFormat="1" applyFont="1" applyFill="1" applyBorder="1" applyAlignment="1">
      <alignment horizontal="center" vertical="center"/>
    </xf>
    <xf numFmtId="170" fontId="22" fillId="0" borderId="37" xfId="0" applyNumberFormat="1" applyFont="1" applyBorder="1" applyAlignment="1">
      <alignment horizontal="center" vertical="center"/>
    </xf>
    <xf numFmtId="170" fontId="22" fillId="0" borderId="38" xfId="0" applyNumberFormat="1" applyFont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170" fontId="13" fillId="0" borderId="17" xfId="0" applyNumberFormat="1" applyFont="1" applyBorder="1" applyAlignment="1">
      <alignment horizontal="center" vertical="center"/>
    </xf>
    <xf numFmtId="170" fontId="13" fillId="0" borderId="12" xfId="0" applyNumberFormat="1" applyFont="1" applyBorder="1" applyAlignment="1">
      <alignment horizontal="center" vertical="center"/>
    </xf>
    <xf numFmtId="170" fontId="6" fillId="2" borderId="28" xfId="0" applyNumberFormat="1" applyFont="1" applyFill="1" applyBorder="1" applyAlignment="1">
      <alignment horizontal="center" vertical="center"/>
    </xf>
    <xf numFmtId="170" fontId="13" fillId="0" borderId="23" xfId="0" applyNumberFormat="1" applyFont="1" applyBorder="1" applyAlignment="1">
      <alignment horizontal="center" vertical="center"/>
    </xf>
    <xf numFmtId="0" fontId="0" fillId="2" borderId="2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left" vertical="center"/>
    </xf>
    <xf numFmtId="0" fontId="0" fillId="2" borderId="24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2" borderId="37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2" borderId="38" xfId="0" applyFont="1" applyFill="1" applyBorder="1" applyAlignment="1">
      <alignment horizontal="left" vertical="center"/>
    </xf>
    <xf numFmtId="170" fontId="13" fillId="0" borderId="30" xfId="0" applyNumberFormat="1" applyFont="1" applyBorder="1" applyAlignment="1">
      <alignment horizontal="center" vertical="center"/>
    </xf>
    <xf numFmtId="170" fontId="13" fillId="0" borderId="2" xfId="0" applyNumberFormat="1" applyFont="1" applyBorder="1" applyAlignment="1">
      <alignment horizontal="center" vertical="center"/>
    </xf>
    <xf numFmtId="170" fontId="0" fillId="0" borderId="12" xfId="0" applyNumberFormat="1" applyFont="1" applyBorder="1" applyAlignment="1">
      <alignment horizontal="center" vertical="center"/>
    </xf>
    <xf numFmtId="170" fontId="13" fillId="0" borderId="18" xfId="0" applyNumberFormat="1" applyFont="1" applyBorder="1" applyAlignment="1">
      <alignment horizontal="center" vertical="center"/>
    </xf>
    <xf numFmtId="170" fontId="17" fillId="0" borderId="18" xfId="0" applyNumberFormat="1" applyFont="1" applyBorder="1" applyAlignment="1">
      <alignment horizontal="center" vertical="center"/>
    </xf>
    <xf numFmtId="170" fontId="0" fillId="2" borderId="37" xfId="0" applyNumberFormat="1" applyFill="1" applyBorder="1" applyAlignment="1">
      <alignment horizontal="left" vertical="center"/>
    </xf>
    <xf numFmtId="170" fontId="0" fillId="2" borderId="2" xfId="0" applyNumberFormat="1" applyFill="1" applyBorder="1" applyAlignment="1">
      <alignment horizontal="left" vertical="center"/>
    </xf>
    <xf numFmtId="170" fontId="0" fillId="2" borderId="38" xfId="0" applyNumberFormat="1" applyFill="1" applyBorder="1" applyAlignment="1">
      <alignment horizontal="left" vertical="center"/>
    </xf>
    <xf numFmtId="170" fontId="23" fillId="0" borderId="34" xfId="0" applyNumberFormat="1" applyFont="1" applyFill="1" applyBorder="1" applyAlignment="1">
      <alignment horizontal="center" vertical="center"/>
    </xf>
    <xf numFmtId="170" fontId="23" fillId="0" borderId="35" xfId="0" applyNumberFormat="1" applyFont="1" applyFill="1" applyBorder="1" applyAlignment="1">
      <alignment horizontal="center" vertical="center"/>
    </xf>
    <xf numFmtId="170" fontId="17" fillId="0" borderId="23" xfId="0" applyNumberFormat="1" applyFont="1" applyBorder="1" applyAlignment="1">
      <alignment horizontal="center" vertical="center"/>
    </xf>
    <xf numFmtId="170" fontId="13" fillId="0" borderId="31" xfId="0" applyNumberFormat="1" applyFont="1" applyBorder="1" applyAlignment="1">
      <alignment horizontal="center" vertical="center"/>
    </xf>
    <xf numFmtId="0" fontId="0" fillId="2" borderId="34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left" vertical="center"/>
    </xf>
    <xf numFmtId="0" fontId="0" fillId="2" borderId="35" xfId="0" applyFont="1" applyFill="1" applyBorder="1" applyAlignment="1">
      <alignment horizontal="left" vertical="center"/>
    </xf>
    <xf numFmtId="170" fontId="0" fillId="0" borderId="34" xfId="0" applyNumberFormat="1" applyFont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170" fontId="6" fillId="0" borderId="15" xfId="0" applyNumberFormat="1" applyFont="1" applyFill="1" applyBorder="1" applyAlignment="1">
      <alignment horizontal="center" vertical="center"/>
    </xf>
    <xf numFmtId="170" fontId="6" fillId="2" borderId="14" xfId="0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0" fontId="7" fillId="0" borderId="0" xfId="0" applyNumberFormat="1" applyFont="1" applyFill="1" applyBorder="1" applyAlignment="1">
      <alignment horizontal="center" vertical="center"/>
    </xf>
    <xf numFmtId="170" fontId="13" fillId="0" borderId="34" xfId="0" applyNumberFormat="1" applyFont="1" applyBorder="1" applyAlignment="1">
      <alignment horizontal="center" vertical="center"/>
    </xf>
    <xf numFmtId="170" fontId="13" fillId="0" borderId="35" xfId="0" applyNumberFormat="1" applyFont="1" applyBorder="1" applyAlignment="1">
      <alignment horizontal="center" vertical="center"/>
    </xf>
    <xf numFmtId="170" fontId="13" fillId="0" borderId="37" xfId="0" applyNumberFormat="1" applyFont="1" applyBorder="1" applyAlignment="1">
      <alignment horizontal="center" vertical="center"/>
    </xf>
    <xf numFmtId="170" fontId="13" fillId="0" borderId="38" xfId="0" applyNumberFormat="1" applyFont="1" applyBorder="1" applyAlignment="1">
      <alignment horizontal="center" vertical="center"/>
    </xf>
    <xf numFmtId="170" fontId="1" fillId="2" borderId="34" xfId="0" applyNumberFormat="1" applyFont="1" applyFill="1" applyBorder="1" applyAlignment="1">
      <alignment horizontal="center" vertical="center"/>
    </xf>
    <xf numFmtId="170" fontId="1" fillId="2" borderId="12" xfId="0" applyNumberFormat="1" applyFont="1" applyFill="1" applyBorder="1" applyAlignment="1">
      <alignment horizontal="center" vertical="center"/>
    </xf>
    <xf numFmtId="170" fontId="1" fillId="2" borderId="18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170" fontId="1" fillId="2" borderId="37" xfId="0" applyNumberFormat="1" applyFont="1" applyFill="1" applyBorder="1" applyAlignment="1">
      <alignment horizontal="center" vertical="center"/>
    </xf>
    <xf numFmtId="170" fontId="1" fillId="2" borderId="2" xfId="0" applyNumberFormat="1" applyFont="1" applyFill="1" applyBorder="1" applyAlignment="1">
      <alignment horizontal="center" vertical="center"/>
    </xf>
    <xf numFmtId="170" fontId="1" fillId="2" borderId="31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13" fillId="3" borderId="34" xfId="0" applyFont="1" applyFill="1" applyBorder="1" applyAlignment="1">
      <alignment horizontal="center" vertical="center"/>
    </xf>
    <xf numFmtId="170" fontId="0" fillId="2" borderId="12" xfId="0" applyNumberFormat="1" applyFont="1" applyFill="1" applyBorder="1" applyAlignment="1">
      <alignment horizontal="center" vertical="center"/>
    </xf>
    <xf numFmtId="170" fontId="0" fillId="2" borderId="18" xfId="0" applyNumberFormat="1" applyFont="1" applyFill="1" applyBorder="1" applyAlignment="1">
      <alignment horizontal="center" vertical="center"/>
    </xf>
    <xf numFmtId="170" fontId="17" fillId="0" borderId="34" xfId="0" applyNumberFormat="1" applyFont="1" applyBorder="1" applyAlignment="1">
      <alignment horizontal="center" vertical="center"/>
    </xf>
    <xf numFmtId="170" fontId="0" fillId="2" borderId="17" xfId="0" applyNumberFormat="1" applyFont="1" applyFill="1" applyBorder="1" applyAlignment="1">
      <alignment horizontal="center" vertical="center"/>
    </xf>
    <xf numFmtId="170" fontId="0" fillId="0" borderId="23" xfId="0" applyNumberFormat="1" applyFont="1" applyBorder="1" applyAlignment="1">
      <alignment horizontal="center" vertical="center"/>
    </xf>
    <xf numFmtId="170" fontId="0" fillId="0" borderId="13" xfId="0" applyNumberFormat="1" applyFont="1" applyBorder="1" applyAlignment="1">
      <alignment horizontal="center" vertical="center"/>
    </xf>
    <xf numFmtId="170" fontId="0" fillId="0" borderId="32" xfId="0" applyNumberFormat="1" applyFont="1" applyBorder="1" applyAlignment="1">
      <alignment horizontal="center" vertical="center"/>
    </xf>
    <xf numFmtId="170" fontId="0" fillId="0" borderId="17" xfId="0" applyNumberFormat="1" applyFont="1" applyBorder="1" applyAlignment="1">
      <alignment horizontal="center" vertical="center"/>
    </xf>
    <xf numFmtId="170" fontId="0" fillId="0" borderId="18" xfId="0" applyNumberFormat="1" applyFont="1" applyBorder="1" applyAlignment="1">
      <alignment horizontal="center" vertical="center"/>
    </xf>
    <xf numFmtId="170" fontId="0" fillId="0" borderId="16" xfId="0" applyNumberFormat="1" applyFont="1" applyBorder="1" applyAlignment="1">
      <alignment horizontal="center" vertical="center"/>
    </xf>
    <xf numFmtId="170" fontId="1" fillId="2" borderId="29" xfId="0" applyNumberFormat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13" fillId="3" borderId="38" xfId="0" applyFont="1" applyFill="1" applyBorder="1" applyAlignment="1">
      <alignment horizontal="center" vertical="center"/>
    </xf>
    <xf numFmtId="170" fontId="6" fillId="2" borderId="29" xfId="0" applyNumberFormat="1" applyFont="1" applyFill="1" applyBorder="1" applyAlignment="1">
      <alignment horizontal="center" vertical="center"/>
    </xf>
    <xf numFmtId="170" fontId="13" fillId="0" borderId="24" xfId="0" applyNumberFormat="1" applyFont="1" applyBorder="1" applyAlignment="1">
      <alignment horizontal="center" vertical="center"/>
    </xf>
    <xf numFmtId="170" fontId="22" fillId="0" borderId="34" xfId="0" applyNumberFormat="1" applyFont="1" applyBorder="1" applyAlignment="1">
      <alignment horizontal="center" vertical="center"/>
    </xf>
    <xf numFmtId="170" fontId="22" fillId="0" borderId="35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27" fillId="3" borderId="23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27" fillId="3" borderId="24" xfId="0" applyFont="1" applyFill="1" applyBorder="1" applyAlignment="1">
      <alignment horizontal="center" vertical="center"/>
    </xf>
    <xf numFmtId="170" fontId="26" fillId="0" borderId="17" xfId="0" applyNumberFormat="1" applyFont="1" applyBorder="1" applyAlignment="1">
      <alignment horizontal="center" vertical="center"/>
    </xf>
    <xf numFmtId="170" fontId="26" fillId="0" borderId="12" xfId="0" applyNumberFormat="1" applyFont="1" applyBorder="1" applyAlignment="1">
      <alignment horizontal="center" vertical="center"/>
    </xf>
    <xf numFmtId="170" fontId="26" fillId="0" borderId="18" xfId="0" applyNumberFormat="1" applyFont="1" applyBorder="1" applyAlignment="1">
      <alignment horizontal="center" vertical="center"/>
    </xf>
    <xf numFmtId="170" fontId="26" fillId="0" borderId="16" xfId="0" applyNumberFormat="1" applyFont="1" applyBorder="1" applyAlignment="1">
      <alignment horizontal="center" vertical="center"/>
    </xf>
    <xf numFmtId="170" fontId="26" fillId="0" borderId="13" xfId="0" applyNumberFormat="1" applyFont="1" applyBorder="1" applyAlignment="1">
      <alignment horizontal="center" vertical="center"/>
    </xf>
    <xf numFmtId="170" fontId="26" fillId="0" borderId="32" xfId="0" applyNumberFormat="1" applyFont="1" applyBorder="1" applyAlignment="1">
      <alignment horizontal="center" vertical="center"/>
    </xf>
    <xf numFmtId="170" fontId="26" fillId="0" borderId="23" xfId="0" applyNumberFormat="1" applyFont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170" fontId="17" fillId="0" borderId="24" xfId="0" applyNumberFormat="1" applyFont="1" applyBorder="1" applyAlignment="1">
      <alignment horizontal="center" vertical="center"/>
    </xf>
    <xf numFmtId="170" fontId="26" fillId="0" borderId="30" xfId="0" applyNumberFormat="1" applyFont="1" applyBorder="1" applyAlignment="1">
      <alignment horizontal="center" vertical="center"/>
    </xf>
    <xf numFmtId="170" fontId="26" fillId="0" borderId="2" xfId="0" applyNumberFormat="1" applyFont="1" applyBorder="1" applyAlignment="1">
      <alignment horizontal="center" vertical="center"/>
    </xf>
    <xf numFmtId="170" fontId="26" fillId="0" borderId="31" xfId="0" applyNumberFormat="1" applyFont="1" applyBorder="1" applyAlignment="1">
      <alignment horizontal="center" vertical="center"/>
    </xf>
    <xf numFmtId="170" fontId="28" fillId="0" borderId="28" xfId="0" applyNumberFormat="1" applyFont="1" applyBorder="1" applyAlignment="1">
      <alignment horizontal="center" vertical="center"/>
    </xf>
    <xf numFmtId="170" fontId="28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2" borderId="22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39" xfId="0" applyFont="1" applyFill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170" fontId="22" fillId="0" borderId="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0" fontId="23" fillId="0" borderId="26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170" fontId="26" fillId="0" borderId="34" xfId="0" applyNumberFormat="1" applyFont="1" applyBorder="1" applyAlignment="1">
      <alignment horizontal="center" vertical="center"/>
    </xf>
    <xf numFmtId="170" fontId="26" fillId="2" borderId="17" xfId="0" applyNumberFormat="1" applyFont="1" applyFill="1" applyBorder="1" applyAlignment="1">
      <alignment horizontal="center" vertical="center"/>
    </xf>
    <xf numFmtId="170" fontId="26" fillId="2" borderId="12" xfId="0" applyNumberFormat="1" applyFont="1" applyFill="1" applyBorder="1" applyAlignment="1">
      <alignment horizontal="center" vertical="center"/>
    </xf>
    <xf numFmtId="170" fontId="26" fillId="2" borderId="18" xfId="0" applyNumberFormat="1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27" fillId="3" borderId="12" xfId="0" applyFont="1" applyFill="1" applyBorder="1" applyAlignment="1">
      <alignment horizontal="center" vertical="center"/>
    </xf>
    <xf numFmtId="0" fontId="27" fillId="3" borderId="35" xfId="0" applyFont="1" applyFill="1" applyBorder="1" applyAlignment="1">
      <alignment horizontal="center" vertical="center"/>
    </xf>
    <xf numFmtId="170" fontId="1" fillId="2" borderId="23" xfId="0" applyNumberFormat="1" applyFont="1" applyFill="1" applyBorder="1" applyAlignment="1">
      <alignment horizontal="center" vertical="center"/>
    </xf>
    <xf numFmtId="170" fontId="1" fillId="2" borderId="13" xfId="0" applyNumberFormat="1" applyFont="1" applyFill="1" applyBorder="1" applyAlignment="1">
      <alignment horizontal="center" vertical="center"/>
    </xf>
    <xf numFmtId="170" fontId="1" fillId="2" borderId="32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170" fontId="14" fillId="0" borderId="1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27" fillId="3" borderId="40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/>
    </xf>
    <xf numFmtId="0" fontId="27" fillId="3" borderId="39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27" fillId="3" borderId="37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38" xfId="0" applyFont="1" applyFill="1" applyBorder="1" applyAlignment="1">
      <alignment horizontal="center" vertical="center"/>
    </xf>
    <xf numFmtId="170" fontId="18" fillId="0" borderId="16" xfId="0" applyNumberFormat="1" applyFont="1" applyBorder="1" applyAlignment="1">
      <alignment horizontal="center" vertical="center"/>
    </xf>
    <xf numFmtId="170" fontId="18" fillId="0" borderId="13" xfId="0" applyNumberFormat="1" applyFont="1" applyBorder="1" applyAlignment="1">
      <alignment horizontal="center" vertical="center"/>
    </xf>
    <xf numFmtId="170" fontId="18" fillId="0" borderId="32" xfId="0" applyNumberFormat="1" applyFont="1" applyBorder="1" applyAlignment="1">
      <alignment horizontal="center" vertical="center"/>
    </xf>
    <xf numFmtId="170" fontId="24" fillId="0" borderId="17" xfId="0" applyNumberFormat="1" applyFont="1" applyBorder="1" applyAlignment="1">
      <alignment horizontal="center" vertical="center"/>
    </xf>
    <xf numFmtId="170" fontId="24" fillId="0" borderId="12" xfId="0" applyNumberFormat="1" applyFont="1" applyBorder="1" applyAlignment="1">
      <alignment horizontal="center" vertical="center"/>
    </xf>
    <xf numFmtId="170" fontId="24" fillId="0" borderId="18" xfId="0" applyNumberFormat="1" applyFont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/>
    </xf>
    <xf numFmtId="170" fontId="17" fillId="0" borderId="38" xfId="0" applyNumberFormat="1" applyFont="1" applyBorder="1" applyAlignment="1">
      <alignment horizontal="center" vertical="center"/>
    </xf>
    <xf numFmtId="0" fontId="0" fillId="2" borderId="26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left" vertical="center"/>
    </xf>
    <xf numFmtId="0" fontId="0" fillId="2" borderId="27" xfId="0" applyFont="1" applyFill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9"/>
  <sheetViews>
    <sheetView showGridLines="0" tabSelected="1" workbookViewId="0" topLeftCell="A1">
      <selection activeCell="A1" sqref="A1:BE1"/>
    </sheetView>
  </sheetViews>
  <sheetFormatPr defaultColWidth="9.140625" defaultRowHeight="12.75"/>
  <cols>
    <col min="1" max="1" width="3.00390625" style="0" customWidth="1"/>
    <col min="2" max="61" width="1.7109375" style="0" customWidth="1"/>
  </cols>
  <sheetData>
    <row r="1" spans="1:61" ht="19.5">
      <c r="A1" s="201" t="s">
        <v>18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46"/>
      <c r="BG1" s="46"/>
      <c r="BH1" s="46"/>
      <c r="BI1" s="46"/>
    </row>
    <row r="2" spans="1:61" ht="13.5">
      <c r="A2" s="202" t="s">
        <v>19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47"/>
      <c r="BG2" s="47"/>
      <c r="BH2" s="47"/>
      <c r="BI2" s="47"/>
    </row>
    <row r="3" spans="1:61" ht="13.5">
      <c r="A3" s="203" t="s">
        <v>158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48"/>
      <c r="BG3" s="48"/>
      <c r="BH3" s="48"/>
      <c r="BI3" s="48"/>
    </row>
    <row r="4" spans="1:61" ht="13.5">
      <c r="A4" s="203" t="s">
        <v>159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48"/>
      <c r="BG4" s="48"/>
      <c r="BH4" s="48"/>
      <c r="BI4" s="48"/>
    </row>
    <row r="5" spans="1:61" ht="13.5">
      <c r="A5" s="232" t="s">
        <v>20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49"/>
      <c r="BG5" s="49"/>
      <c r="BH5" s="49"/>
      <c r="BI5" s="49"/>
    </row>
    <row r="7" spans="1:61" ht="27.75">
      <c r="A7" s="233" t="s">
        <v>32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"/>
      <c r="BH7" s="23"/>
      <c r="BI7" s="23"/>
    </row>
    <row r="8" spans="1:61" ht="27.7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</row>
    <row r="9" spans="1:61" ht="19.5" thickBot="1">
      <c r="A9" s="16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7" t="s">
        <v>8</v>
      </c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5" thickBot="1" thickTop="1">
      <c r="A10" s="145" t="s">
        <v>31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7"/>
      <c r="U10" s="164">
        <v>1</v>
      </c>
      <c r="V10" s="165"/>
      <c r="W10" s="165"/>
      <c r="X10" s="165"/>
      <c r="Y10" s="166"/>
      <c r="Z10" s="124">
        <v>2</v>
      </c>
      <c r="AA10" s="165"/>
      <c r="AB10" s="165"/>
      <c r="AC10" s="165"/>
      <c r="AD10" s="166"/>
      <c r="AE10" s="124">
        <v>3</v>
      </c>
      <c r="AF10" s="165"/>
      <c r="AG10" s="165"/>
      <c r="AH10" s="165"/>
      <c r="AI10" s="166"/>
      <c r="AJ10" s="124">
        <v>4</v>
      </c>
      <c r="AK10" s="165"/>
      <c r="AL10" s="165"/>
      <c r="AM10" s="165"/>
      <c r="AN10" s="166"/>
      <c r="AO10" s="174" t="s">
        <v>1</v>
      </c>
      <c r="AP10" s="175"/>
      <c r="AQ10" s="174" t="s">
        <v>2</v>
      </c>
      <c r="AR10" s="175"/>
      <c r="AS10" s="174" t="s">
        <v>21</v>
      </c>
      <c r="AT10" s="175"/>
      <c r="AU10" s="174" t="s">
        <v>22</v>
      </c>
      <c r="AV10" s="175"/>
      <c r="AW10" s="51"/>
      <c r="AX10" s="51"/>
      <c r="AY10" s="51"/>
      <c r="AZ10" s="51"/>
      <c r="BA10" s="51"/>
      <c r="BB10" s="51"/>
      <c r="BC10" s="51"/>
      <c r="BD10" s="18"/>
      <c r="BE10" s="18"/>
      <c r="BF10" s="18"/>
      <c r="BG10" s="18"/>
      <c r="BH10" s="18"/>
      <c r="BI10" s="18"/>
    </row>
    <row r="11" spans="1:61" ht="14.25" thickTop="1">
      <c r="A11" s="14">
        <v>1</v>
      </c>
      <c r="B11" s="204" t="s">
        <v>33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6"/>
      <c r="U11" s="34"/>
      <c r="V11" s="34"/>
      <c r="W11" s="34"/>
      <c r="X11" s="34"/>
      <c r="Y11" s="34"/>
      <c r="Z11" s="207">
        <v>4</v>
      </c>
      <c r="AA11" s="208"/>
      <c r="AB11" s="89" t="s">
        <v>3</v>
      </c>
      <c r="AC11" s="208">
        <v>2</v>
      </c>
      <c r="AD11" s="218"/>
      <c r="AE11" s="119">
        <v>2</v>
      </c>
      <c r="AF11" s="120"/>
      <c r="AG11" s="84" t="s">
        <v>3</v>
      </c>
      <c r="AH11" s="120">
        <v>5</v>
      </c>
      <c r="AI11" s="121"/>
      <c r="AJ11" s="177">
        <v>1</v>
      </c>
      <c r="AK11" s="178"/>
      <c r="AL11" s="24" t="s">
        <v>3</v>
      </c>
      <c r="AM11" s="178">
        <v>1</v>
      </c>
      <c r="AN11" s="179"/>
      <c r="AO11" s="170">
        <f>SUM(K11+P11+U11+Z11+AE11+AJ11)</f>
        <v>7</v>
      </c>
      <c r="AP11" s="171"/>
      <c r="AQ11" s="170">
        <f>SUM(N11+S11+X11+AC11+AH11+AM11)</f>
        <v>8</v>
      </c>
      <c r="AR11" s="171"/>
      <c r="AS11" s="185">
        <v>4</v>
      </c>
      <c r="AT11" s="186"/>
      <c r="AU11" s="181" t="s">
        <v>164</v>
      </c>
      <c r="AV11" s="182"/>
      <c r="AW11" s="50"/>
      <c r="AX11" s="50"/>
      <c r="AY11" s="52"/>
      <c r="AZ11" s="52"/>
      <c r="BA11" s="53"/>
      <c r="BB11" s="52"/>
      <c r="BC11" s="52"/>
      <c r="BD11" s="31"/>
      <c r="BE11" s="31"/>
      <c r="BF11" s="31"/>
      <c r="BG11" s="31"/>
      <c r="BH11" s="32"/>
      <c r="BI11" s="32"/>
    </row>
    <row r="12" spans="1:61" ht="13.5">
      <c r="A12" s="15">
        <v>2</v>
      </c>
      <c r="B12" s="198" t="s">
        <v>34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200"/>
      <c r="U12" s="217">
        <v>2</v>
      </c>
      <c r="V12" s="122"/>
      <c r="W12" s="87" t="s">
        <v>3</v>
      </c>
      <c r="X12" s="122">
        <v>4</v>
      </c>
      <c r="Y12" s="123"/>
      <c r="Z12" s="35"/>
      <c r="AA12" s="36"/>
      <c r="AB12" s="36"/>
      <c r="AC12" s="36"/>
      <c r="AD12" s="36"/>
      <c r="AE12" s="180">
        <v>0</v>
      </c>
      <c r="AF12" s="122"/>
      <c r="AG12" s="87" t="s">
        <v>3</v>
      </c>
      <c r="AH12" s="122">
        <v>1</v>
      </c>
      <c r="AI12" s="123"/>
      <c r="AJ12" s="180">
        <v>3</v>
      </c>
      <c r="AK12" s="122"/>
      <c r="AL12" s="87" t="s">
        <v>3</v>
      </c>
      <c r="AM12" s="122">
        <v>5</v>
      </c>
      <c r="AN12" s="123"/>
      <c r="AO12" s="172">
        <f>SUM(F12+K12+P12+U12+Z12+AE12+AJ12)</f>
        <v>5</v>
      </c>
      <c r="AP12" s="173"/>
      <c r="AQ12" s="172">
        <f>SUM(I12+N12+S12+X12+AC12+AH12+AM12)</f>
        <v>10</v>
      </c>
      <c r="AR12" s="173"/>
      <c r="AS12" s="115">
        <v>0</v>
      </c>
      <c r="AT12" s="116"/>
      <c r="AU12" s="183" t="s">
        <v>166</v>
      </c>
      <c r="AV12" s="184"/>
      <c r="AW12" s="45"/>
      <c r="AX12" s="45"/>
      <c r="AY12" s="45"/>
      <c r="AZ12" s="45"/>
      <c r="BA12" s="44"/>
      <c r="BB12" s="45"/>
      <c r="BC12" s="45"/>
      <c r="BD12" s="31"/>
      <c r="BE12" s="31"/>
      <c r="BF12" s="31"/>
      <c r="BG12" s="31"/>
      <c r="BH12" s="32"/>
      <c r="BI12" s="32"/>
    </row>
    <row r="13" spans="1:61" ht="13.5">
      <c r="A13" s="15">
        <v>3</v>
      </c>
      <c r="B13" s="198" t="s">
        <v>35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200"/>
      <c r="U13" s="197">
        <v>5</v>
      </c>
      <c r="V13" s="129"/>
      <c r="W13" s="85" t="s">
        <v>3</v>
      </c>
      <c r="X13" s="129">
        <v>2</v>
      </c>
      <c r="Y13" s="130"/>
      <c r="Z13" s="176">
        <v>1</v>
      </c>
      <c r="AA13" s="129"/>
      <c r="AB13" s="86" t="s">
        <v>3</v>
      </c>
      <c r="AC13" s="129">
        <v>0</v>
      </c>
      <c r="AD13" s="130"/>
      <c r="AE13" s="35"/>
      <c r="AF13" s="36"/>
      <c r="AG13" s="36"/>
      <c r="AH13" s="36"/>
      <c r="AI13" s="36"/>
      <c r="AJ13" s="176">
        <v>8</v>
      </c>
      <c r="AK13" s="129"/>
      <c r="AL13" s="86" t="s">
        <v>3</v>
      </c>
      <c r="AM13" s="129">
        <v>0</v>
      </c>
      <c r="AN13" s="130"/>
      <c r="AO13" s="172">
        <f>SUM(F13+K13+P13+U13+Z13+AE13+AJ13)</f>
        <v>14</v>
      </c>
      <c r="AP13" s="173"/>
      <c r="AQ13" s="172">
        <f>SUM(I13+N13+S13+X13+AC13+AH13+AM13)</f>
        <v>2</v>
      </c>
      <c r="AR13" s="173"/>
      <c r="AS13" s="115">
        <v>9</v>
      </c>
      <c r="AT13" s="116"/>
      <c r="AU13" s="183" t="s">
        <v>163</v>
      </c>
      <c r="AV13" s="184"/>
      <c r="AW13" s="45"/>
      <c r="AX13" s="45"/>
      <c r="AY13" s="45"/>
      <c r="AZ13" s="45"/>
      <c r="BA13" s="44"/>
      <c r="BB13" s="45"/>
      <c r="BC13" s="45"/>
      <c r="BD13" s="31"/>
      <c r="BE13" s="31"/>
      <c r="BF13" s="31"/>
      <c r="BG13" s="31"/>
      <c r="BH13" s="32"/>
      <c r="BI13" s="32"/>
    </row>
    <row r="14" spans="1:61" ht="14.25" thickBot="1">
      <c r="A14" s="20">
        <v>4</v>
      </c>
      <c r="B14" s="219" t="s">
        <v>152</v>
      </c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1"/>
      <c r="U14" s="222">
        <v>1</v>
      </c>
      <c r="V14" s="209"/>
      <c r="W14" s="25" t="s">
        <v>3</v>
      </c>
      <c r="X14" s="209">
        <v>1</v>
      </c>
      <c r="Y14" s="209"/>
      <c r="Z14" s="194">
        <v>5</v>
      </c>
      <c r="AA14" s="195"/>
      <c r="AB14" s="83" t="s">
        <v>3</v>
      </c>
      <c r="AC14" s="195">
        <v>3</v>
      </c>
      <c r="AD14" s="210"/>
      <c r="AE14" s="125">
        <v>0</v>
      </c>
      <c r="AF14" s="126"/>
      <c r="AG14" s="90" t="s">
        <v>3</v>
      </c>
      <c r="AH14" s="126">
        <v>8</v>
      </c>
      <c r="AI14" s="211"/>
      <c r="AJ14" s="35"/>
      <c r="AK14" s="36"/>
      <c r="AL14" s="36"/>
      <c r="AM14" s="36"/>
      <c r="AN14" s="36"/>
      <c r="AO14" s="155">
        <f>SUM(F14+K14+P14+U14+Z14+AE14+AJ14)</f>
        <v>6</v>
      </c>
      <c r="AP14" s="156"/>
      <c r="AQ14" s="155">
        <f>SUM(I14+N14+S14+X14+AC14+AH14+AM14)</f>
        <v>12</v>
      </c>
      <c r="AR14" s="156"/>
      <c r="AS14" s="115">
        <v>4</v>
      </c>
      <c r="AT14" s="116"/>
      <c r="AU14" s="215" t="s">
        <v>165</v>
      </c>
      <c r="AV14" s="216"/>
      <c r="AW14" s="50"/>
      <c r="AX14" s="50"/>
      <c r="AY14" s="54"/>
      <c r="AZ14" s="54"/>
      <c r="BA14" s="27"/>
      <c r="BB14" s="54"/>
      <c r="BC14" s="54"/>
      <c r="BD14" s="31"/>
      <c r="BE14" s="31"/>
      <c r="BF14" s="31"/>
      <c r="BG14" s="31"/>
      <c r="BH14" s="55"/>
      <c r="BI14" s="55"/>
    </row>
    <row r="15" spans="1:61" ht="15" thickBot="1" thickTop="1">
      <c r="A15" s="4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12" t="s">
        <v>13</v>
      </c>
      <c r="AK15" s="113"/>
      <c r="AL15" s="113"/>
      <c r="AM15" s="113"/>
      <c r="AN15" s="114"/>
      <c r="AO15" s="157">
        <f>SUM(AO11:AO14)</f>
        <v>32</v>
      </c>
      <c r="AP15" s="158"/>
      <c r="AQ15" s="157">
        <f>SUM(AQ11:AQ14)</f>
        <v>32</v>
      </c>
      <c r="AR15" s="158"/>
      <c r="AS15" s="153"/>
      <c r="AT15" s="154"/>
      <c r="AU15" s="56"/>
      <c r="AV15" s="56"/>
      <c r="AW15" s="56"/>
      <c r="AX15" s="56"/>
      <c r="AY15" s="56"/>
      <c r="AZ15" s="56"/>
      <c r="BA15" s="56"/>
      <c r="BB15" s="56"/>
      <c r="BC15" s="56"/>
      <c r="BD15" s="33"/>
      <c r="BE15" s="33"/>
      <c r="BF15" s="33"/>
      <c r="BG15" s="33"/>
      <c r="BH15" s="57"/>
      <c r="BI15" s="57"/>
    </row>
    <row r="16" spans="1:61" ht="16.5" thickBot="1" thickTop="1">
      <c r="A16" s="161" t="s">
        <v>4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"/>
      <c r="BF16" s="1"/>
      <c r="BG16" s="1"/>
      <c r="BH16" s="1"/>
      <c r="BI16" s="1"/>
    </row>
    <row r="17" spans="1:61" ht="15" thickBot="1" thickTop="1">
      <c r="A17" s="145" t="s">
        <v>31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7"/>
      <c r="U17" s="196">
        <v>1</v>
      </c>
      <c r="V17" s="160"/>
      <c r="W17" s="159">
        <v>2</v>
      </c>
      <c r="X17" s="160"/>
      <c r="Y17" s="159">
        <v>3</v>
      </c>
      <c r="Z17" s="160"/>
      <c r="AA17" s="159">
        <v>4</v>
      </c>
      <c r="AB17" s="160"/>
      <c r="AC17" s="159">
        <v>5</v>
      </c>
      <c r="AD17" s="160"/>
      <c r="AE17" s="159">
        <v>6</v>
      </c>
      <c r="AF17" s="160"/>
      <c r="AG17" s="159">
        <v>7</v>
      </c>
      <c r="AH17" s="160"/>
      <c r="AI17" s="159">
        <v>8</v>
      </c>
      <c r="AJ17" s="160"/>
      <c r="AK17" s="159">
        <v>9</v>
      </c>
      <c r="AL17" s="225"/>
      <c r="AM17" s="22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234"/>
      <c r="BF17" s="234"/>
      <c r="BG17" s="1"/>
      <c r="BH17" s="1"/>
      <c r="BI17" s="1"/>
    </row>
    <row r="18" spans="1:61" ht="14.25" thickTop="1">
      <c r="A18" s="212" t="s">
        <v>33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4"/>
      <c r="U18" s="223" t="s">
        <v>162</v>
      </c>
      <c r="V18" s="193"/>
      <c r="W18" s="192" t="s">
        <v>162</v>
      </c>
      <c r="X18" s="193"/>
      <c r="Y18" s="192" t="s">
        <v>162</v>
      </c>
      <c r="Z18" s="193"/>
      <c r="AA18" s="192" t="s">
        <v>162</v>
      </c>
      <c r="AB18" s="193"/>
      <c r="AC18" s="117"/>
      <c r="AD18" s="118"/>
      <c r="AE18" s="117"/>
      <c r="AF18" s="118"/>
      <c r="AG18" s="117"/>
      <c r="AH18" s="118"/>
      <c r="AI18" s="117"/>
      <c r="AJ18" s="118"/>
      <c r="AK18" s="117"/>
      <c r="AL18" s="226"/>
      <c r="AM18" s="163"/>
      <c r="AN18" s="149"/>
      <c r="AO18" s="149"/>
      <c r="AP18" s="149"/>
      <c r="AQ18" s="149"/>
      <c r="AR18" s="149"/>
      <c r="AS18" s="149"/>
      <c r="AT18" s="149"/>
      <c r="AU18" s="149"/>
      <c r="AV18" s="149"/>
      <c r="AW18" s="22"/>
      <c r="AX18" s="22"/>
      <c r="AY18" s="149"/>
      <c r="AZ18" s="149"/>
      <c r="BA18" s="149"/>
      <c r="BB18" s="149"/>
      <c r="BC18" s="22"/>
      <c r="BD18" s="22"/>
      <c r="BE18" s="150"/>
      <c r="BF18" s="150"/>
      <c r="BG18" s="1"/>
      <c r="BH18" s="1"/>
      <c r="BI18" s="1"/>
    </row>
    <row r="19" spans="1:61" ht="13.5">
      <c r="A19" s="131" t="s">
        <v>34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3"/>
      <c r="U19" s="188"/>
      <c r="V19" s="189"/>
      <c r="W19" s="190"/>
      <c r="X19" s="189"/>
      <c r="Y19" s="190"/>
      <c r="Z19" s="189"/>
      <c r="AA19" s="190"/>
      <c r="AB19" s="189"/>
      <c r="AC19" s="190"/>
      <c r="AD19" s="189"/>
      <c r="AE19" s="190"/>
      <c r="AF19" s="189"/>
      <c r="AG19" s="190"/>
      <c r="AH19" s="189"/>
      <c r="AI19" s="190"/>
      <c r="AJ19" s="189"/>
      <c r="AK19" s="190"/>
      <c r="AL19" s="227"/>
      <c r="AM19" s="163"/>
      <c r="AN19" s="149"/>
      <c r="AO19" s="149"/>
      <c r="AP19" s="149"/>
      <c r="AQ19" s="149"/>
      <c r="AR19" s="149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150"/>
      <c r="BF19" s="150"/>
      <c r="BG19" s="1"/>
      <c r="BH19" s="1"/>
      <c r="BI19" s="1"/>
    </row>
    <row r="20" spans="1:61" ht="13.5">
      <c r="A20" s="131" t="s">
        <v>35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3"/>
      <c r="U20" s="191" t="s">
        <v>162</v>
      </c>
      <c r="V20" s="152"/>
      <c r="W20" s="151" t="s">
        <v>162</v>
      </c>
      <c r="X20" s="152"/>
      <c r="Y20" s="151" t="s">
        <v>162</v>
      </c>
      <c r="Z20" s="152"/>
      <c r="AA20" s="151" t="s">
        <v>162</v>
      </c>
      <c r="AB20" s="152"/>
      <c r="AC20" s="151" t="s">
        <v>162</v>
      </c>
      <c r="AD20" s="152"/>
      <c r="AE20" s="151" t="s">
        <v>162</v>
      </c>
      <c r="AF20" s="152"/>
      <c r="AG20" s="151" t="s">
        <v>162</v>
      </c>
      <c r="AH20" s="152"/>
      <c r="AI20" s="151" t="s">
        <v>162</v>
      </c>
      <c r="AJ20" s="152"/>
      <c r="AK20" s="151" t="s">
        <v>162</v>
      </c>
      <c r="AL20" s="228"/>
      <c r="AM20" s="30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150"/>
      <c r="BF20" s="150"/>
      <c r="BG20" s="1"/>
      <c r="BH20" s="1"/>
      <c r="BI20" s="1"/>
    </row>
    <row r="21" spans="1:61" ht="14.25" thickBot="1">
      <c r="A21" s="134" t="s">
        <v>152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6"/>
      <c r="U21" s="127" t="s">
        <v>162</v>
      </c>
      <c r="V21" s="128"/>
      <c r="W21" s="187" t="s">
        <v>162</v>
      </c>
      <c r="X21" s="128"/>
      <c r="Y21" s="187" t="s">
        <v>162</v>
      </c>
      <c r="Z21" s="128"/>
      <c r="AA21" s="187" t="s">
        <v>162</v>
      </c>
      <c r="AB21" s="128"/>
      <c r="AC21" s="229"/>
      <c r="AD21" s="230"/>
      <c r="AE21" s="229"/>
      <c r="AF21" s="230"/>
      <c r="AG21" s="229"/>
      <c r="AH21" s="230"/>
      <c r="AI21" s="229"/>
      <c r="AJ21" s="230"/>
      <c r="AK21" s="229"/>
      <c r="AL21" s="231"/>
      <c r="AM21" s="163"/>
      <c r="AN21" s="149"/>
      <c r="AO21" s="149"/>
      <c r="AP21" s="149"/>
      <c r="AQ21" s="149"/>
      <c r="AR21" s="149"/>
      <c r="AS21" s="149"/>
      <c r="AT21" s="149"/>
      <c r="AU21" s="149"/>
      <c r="AV21" s="149"/>
      <c r="AW21" s="22"/>
      <c r="AX21" s="22"/>
      <c r="AY21" s="149"/>
      <c r="AZ21" s="149"/>
      <c r="BA21" s="149"/>
      <c r="BB21" s="149"/>
      <c r="BC21" s="22"/>
      <c r="BD21" s="22"/>
      <c r="BE21" s="150"/>
      <c r="BF21" s="150"/>
      <c r="BG21" s="1"/>
      <c r="BH21" s="1"/>
      <c r="BI21" s="1"/>
    </row>
    <row r="22" spans="1:61" ht="14.25" thickTop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3.5">
      <c r="A23" s="10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18.75">
      <c r="A24" s="16" t="s">
        <v>50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22"/>
      <c r="BB24" s="22"/>
      <c r="BC24" s="22"/>
      <c r="BD24" s="22"/>
      <c r="BE24" s="22"/>
      <c r="BF24" s="22"/>
      <c r="BG24" s="22"/>
      <c r="BH24" s="22"/>
      <c r="BI24" s="40"/>
    </row>
    <row r="25" spans="1:61" ht="15">
      <c r="A25" s="58" t="s">
        <v>175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t="14.25" thickBot="1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21"/>
      <c r="AJ27" s="21"/>
      <c r="AK27" s="21"/>
      <c r="AL27" s="21"/>
      <c r="AM27" s="21"/>
      <c r="AN27" s="21"/>
      <c r="AO27" s="21"/>
      <c r="AP27" s="21"/>
      <c r="AQ27" s="42"/>
      <c r="AR27" s="21"/>
      <c r="AS27" s="43"/>
      <c r="AT27" s="42"/>
      <c r="AU27" s="21"/>
      <c r="AV27" s="42"/>
      <c r="AW27" s="21"/>
      <c r="AX27" s="43"/>
      <c r="AY27" s="42"/>
      <c r="AZ27" s="21"/>
      <c r="BA27" s="41"/>
      <c r="BB27" s="41"/>
      <c r="BC27" s="1"/>
      <c r="BD27" s="41"/>
      <c r="BE27" s="41"/>
      <c r="BF27" s="1"/>
      <c r="BG27" s="1"/>
      <c r="BH27" s="1"/>
      <c r="BI27" s="1"/>
    </row>
    <row r="28" spans="1:61" ht="20.25" thickBot="1" thickTop="1">
      <c r="A28" s="16" t="s">
        <v>27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45" t="s">
        <v>5</v>
      </c>
      <c r="AR28" s="146"/>
      <c r="AS28" s="146"/>
      <c r="AT28" s="146"/>
      <c r="AU28" s="147"/>
      <c r="AV28" s="145" t="s">
        <v>6</v>
      </c>
      <c r="AW28" s="146"/>
      <c r="AX28" s="146"/>
      <c r="AY28" s="146"/>
      <c r="AZ28" s="147"/>
      <c r="BA28" s="145" t="s">
        <v>17</v>
      </c>
      <c r="BB28" s="146"/>
      <c r="BC28" s="146"/>
      <c r="BD28" s="146"/>
      <c r="BE28" s="147"/>
      <c r="BF28" s="1"/>
      <c r="BG28" s="1"/>
      <c r="BH28" s="1"/>
      <c r="BI28" s="1"/>
    </row>
    <row r="29" spans="1:61" ht="15" thickBot="1" thickTop="1">
      <c r="A29" s="164" t="s">
        <v>51</v>
      </c>
      <c r="B29" s="165"/>
      <c r="C29" s="166"/>
      <c r="D29" s="167" t="s">
        <v>25</v>
      </c>
      <c r="E29" s="168"/>
      <c r="F29" s="168"/>
      <c r="G29" s="168"/>
      <c r="H29" s="169"/>
      <c r="I29" s="141" t="s">
        <v>35</v>
      </c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37"/>
      <c r="W29" s="9" t="s">
        <v>3</v>
      </c>
      <c r="X29" s="167" t="s">
        <v>7</v>
      </c>
      <c r="Y29" s="168"/>
      <c r="Z29" s="168"/>
      <c r="AA29" s="168"/>
      <c r="AB29" s="169"/>
      <c r="AC29" s="141" t="s">
        <v>181</v>
      </c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3"/>
      <c r="AQ29" s="140">
        <v>4</v>
      </c>
      <c r="AR29" s="138"/>
      <c r="AS29" s="28" t="s">
        <v>3</v>
      </c>
      <c r="AT29" s="138">
        <v>0</v>
      </c>
      <c r="AU29" s="139"/>
      <c r="AV29" s="140" t="s">
        <v>171</v>
      </c>
      <c r="AW29" s="138"/>
      <c r="AX29" s="28" t="s">
        <v>3</v>
      </c>
      <c r="AY29" s="138" t="s">
        <v>171</v>
      </c>
      <c r="AZ29" s="139"/>
      <c r="BA29" s="140" t="s">
        <v>171</v>
      </c>
      <c r="BB29" s="138"/>
      <c r="BC29" s="29" t="s">
        <v>3</v>
      </c>
      <c r="BD29" s="138" t="s">
        <v>171</v>
      </c>
      <c r="BE29" s="139"/>
      <c r="BF29" s="1"/>
      <c r="BG29" s="1"/>
      <c r="BH29" s="1"/>
      <c r="BI29" s="1"/>
    </row>
    <row r="30" ht="14.25" thickTop="1"/>
  </sheetData>
  <mergeCells count="161">
    <mergeCell ref="A5:BE5"/>
    <mergeCell ref="A7:BF7"/>
    <mergeCell ref="BE21:BF21"/>
    <mergeCell ref="BC17:BD17"/>
    <mergeCell ref="BE17:BF17"/>
    <mergeCell ref="BE18:BF18"/>
    <mergeCell ref="BE19:BF19"/>
    <mergeCell ref="AE20:AF20"/>
    <mergeCell ref="BA21:BB21"/>
    <mergeCell ref="AG19:AH19"/>
    <mergeCell ref="AY21:AZ21"/>
    <mergeCell ref="AG21:AH21"/>
    <mergeCell ref="AI21:AJ21"/>
    <mergeCell ref="AS21:AT21"/>
    <mergeCell ref="AQ21:AR21"/>
    <mergeCell ref="AK21:AL21"/>
    <mergeCell ref="AE21:AF21"/>
    <mergeCell ref="Y19:Z19"/>
    <mergeCell ref="AA19:AB19"/>
    <mergeCell ref="Y21:Z21"/>
    <mergeCell ref="AA20:AB20"/>
    <mergeCell ref="Y20:Z20"/>
    <mergeCell ref="AA21:AB21"/>
    <mergeCell ref="AC21:AD21"/>
    <mergeCell ref="AC19:AD19"/>
    <mergeCell ref="AE19:AF19"/>
    <mergeCell ref="AQ24:AU24"/>
    <mergeCell ref="AU21:AV21"/>
    <mergeCell ref="AM21:AN21"/>
    <mergeCell ref="AK20:AL20"/>
    <mergeCell ref="AO21:AP21"/>
    <mergeCell ref="AU17:AV17"/>
    <mergeCell ref="AQ17:AR17"/>
    <mergeCell ref="AQ15:AR15"/>
    <mergeCell ref="AG20:AH20"/>
    <mergeCell ref="AI20:AJ20"/>
    <mergeCell ref="AI19:AJ19"/>
    <mergeCell ref="AK19:AL19"/>
    <mergeCell ref="AO19:AP19"/>
    <mergeCell ref="AQ19:AR19"/>
    <mergeCell ref="AM19:AN19"/>
    <mergeCell ref="AS18:AT18"/>
    <mergeCell ref="AQ18:AR18"/>
    <mergeCell ref="AS17:AT17"/>
    <mergeCell ref="B14:T14"/>
    <mergeCell ref="U14:V14"/>
    <mergeCell ref="U18:V18"/>
    <mergeCell ref="W18:X18"/>
    <mergeCell ref="AM17:AN17"/>
    <mergeCell ref="AK17:AL17"/>
    <mergeCell ref="AK18:AL18"/>
    <mergeCell ref="A10:T10"/>
    <mergeCell ref="U10:Y10"/>
    <mergeCell ref="Z10:AD10"/>
    <mergeCell ref="B12:T12"/>
    <mergeCell ref="U12:V12"/>
    <mergeCell ref="X12:Y12"/>
    <mergeCell ref="AC11:AD11"/>
    <mergeCell ref="AU18:AV18"/>
    <mergeCell ref="B11:T11"/>
    <mergeCell ref="Z11:AA11"/>
    <mergeCell ref="AE12:AF12"/>
    <mergeCell ref="X14:Y14"/>
    <mergeCell ref="AC14:AD14"/>
    <mergeCell ref="AH14:AI14"/>
    <mergeCell ref="AE17:AF17"/>
    <mergeCell ref="A18:T18"/>
    <mergeCell ref="AU14:AV14"/>
    <mergeCell ref="A1:BE1"/>
    <mergeCell ref="A2:BE2"/>
    <mergeCell ref="A3:BE3"/>
    <mergeCell ref="A4:BE4"/>
    <mergeCell ref="X13:Y13"/>
    <mergeCell ref="Z13:AA13"/>
    <mergeCell ref="Z14:AA14"/>
    <mergeCell ref="A17:T17"/>
    <mergeCell ref="U17:V17"/>
    <mergeCell ref="W17:X17"/>
    <mergeCell ref="AA17:AB17"/>
    <mergeCell ref="U13:V13"/>
    <mergeCell ref="B13:T13"/>
    <mergeCell ref="AU13:AV13"/>
    <mergeCell ref="W21:X21"/>
    <mergeCell ref="U19:V19"/>
    <mergeCell ref="W19:X19"/>
    <mergeCell ref="U20:V20"/>
    <mergeCell ref="W20:X20"/>
    <mergeCell ref="AA18:AB18"/>
    <mergeCell ref="AE18:AF18"/>
    <mergeCell ref="Y18:Z18"/>
    <mergeCell ref="Y17:Z17"/>
    <mergeCell ref="AS10:AT10"/>
    <mergeCell ref="AU10:AV10"/>
    <mergeCell ref="AU11:AV11"/>
    <mergeCell ref="AU12:AV12"/>
    <mergeCell ref="AS12:AT12"/>
    <mergeCell ref="AS11:AT11"/>
    <mergeCell ref="AO10:AP10"/>
    <mergeCell ref="AJ13:AK13"/>
    <mergeCell ref="AM13:AN13"/>
    <mergeCell ref="AQ10:AR10"/>
    <mergeCell ref="AJ11:AK11"/>
    <mergeCell ref="AM11:AN11"/>
    <mergeCell ref="AJ10:AN10"/>
    <mergeCell ref="AM12:AN12"/>
    <mergeCell ref="AJ12:AK12"/>
    <mergeCell ref="AS13:AT13"/>
    <mergeCell ref="AO17:AP17"/>
    <mergeCell ref="AQ11:AR11"/>
    <mergeCell ref="AQ12:AR12"/>
    <mergeCell ref="AQ13:AR13"/>
    <mergeCell ref="AO13:AP13"/>
    <mergeCell ref="AO12:AP12"/>
    <mergeCell ref="AO11:AP11"/>
    <mergeCell ref="AS14:AT14"/>
    <mergeCell ref="AC13:AD13"/>
    <mergeCell ref="AE10:AI10"/>
    <mergeCell ref="AE14:AF14"/>
    <mergeCell ref="AG18:AH18"/>
    <mergeCell ref="AE11:AF11"/>
    <mergeCell ref="AH11:AI11"/>
    <mergeCell ref="AC18:AD18"/>
    <mergeCell ref="AI18:AJ18"/>
    <mergeCell ref="AH12:AI12"/>
    <mergeCell ref="AJ15:AN15"/>
    <mergeCell ref="AI17:AJ17"/>
    <mergeCell ref="AM18:AN18"/>
    <mergeCell ref="A29:C29"/>
    <mergeCell ref="D29:H29"/>
    <mergeCell ref="I29:V29"/>
    <mergeCell ref="X29:AB29"/>
    <mergeCell ref="A21:T21"/>
    <mergeCell ref="A20:T20"/>
    <mergeCell ref="A19:T19"/>
    <mergeCell ref="U21:V21"/>
    <mergeCell ref="AQ28:AU28"/>
    <mergeCell ref="AC20:AD20"/>
    <mergeCell ref="AS15:AT15"/>
    <mergeCell ref="AQ14:AR14"/>
    <mergeCell ref="AO18:AP18"/>
    <mergeCell ref="AO15:AP15"/>
    <mergeCell ref="AO14:AP14"/>
    <mergeCell ref="AC17:AD17"/>
    <mergeCell ref="AG17:AH17"/>
    <mergeCell ref="A16:BD16"/>
    <mergeCell ref="BD29:BE29"/>
    <mergeCell ref="BA17:BB17"/>
    <mergeCell ref="AV28:AZ28"/>
    <mergeCell ref="BA28:BE28"/>
    <mergeCell ref="AV24:AZ24"/>
    <mergeCell ref="BA18:BB18"/>
    <mergeCell ref="AY18:AZ18"/>
    <mergeCell ref="AW17:AX17"/>
    <mergeCell ref="AY17:AZ17"/>
    <mergeCell ref="BE20:BF20"/>
    <mergeCell ref="AY29:AZ29"/>
    <mergeCell ref="BA29:BB29"/>
    <mergeCell ref="AC29:AP29"/>
    <mergeCell ref="AQ29:AR29"/>
    <mergeCell ref="AT29:AU29"/>
    <mergeCell ref="AV29:AW29"/>
  </mergeCells>
  <printOptions horizontalCentered="1"/>
  <pageMargins left="0.3937007874015748" right="0.3937007874015748" top="0.3937007874015748" bottom="0.6299212598425197" header="0.31496062992125984" footer="0.31496062992125984"/>
  <pageSetup horizontalDpi="300" verticalDpi="300" orientation="portrait" paperSize="9" scale="98" r:id="rId4"/>
  <legacyDrawing r:id="rId3"/>
  <oleObjects>
    <oleObject progId="PBrush" shapeId="563633" r:id="rId1"/>
    <oleObject progId="PBrush" shapeId="56363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L78"/>
  <sheetViews>
    <sheetView showGridLines="0" workbookViewId="0" topLeftCell="A1">
      <selection activeCell="A1" sqref="A1:BE1"/>
    </sheetView>
  </sheetViews>
  <sheetFormatPr defaultColWidth="9.140625" defaultRowHeight="12.75"/>
  <cols>
    <col min="1" max="1" width="3.00390625" style="0" customWidth="1"/>
    <col min="2" max="64" width="1.7109375" style="0" customWidth="1"/>
  </cols>
  <sheetData>
    <row r="1" spans="1:64" ht="19.5">
      <c r="A1" s="201" t="s">
        <v>18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46"/>
      <c r="BG1" s="46"/>
      <c r="BH1" s="46"/>
      <c r="BI1" s="46"/>
      <c r="BJ1" s="46"/>
      <c r="BK1" s="46"/>
      <c r="BL1" s="46"/>
    </row>
    <row r="2" spans="1:64" ht="13.5">
      <c r="A2" s="202" t="s">
        <v>19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47"/>
      <c r="BG2" s="47"/>
      <c r="BH2" s="47"/>
      <c r="BI2" s="47"/>
      <c r="BJ2" s="47"/>
      <c r="BK2" s="47"/>
      <c r="BL2" s="47"/>
    </row>
    <row r="3" spans="1:64" ht="13.5">
      <c r="A3" s="203" t="s">
        <v>158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48"/>
      <c r="BG3" s="48"/>
      <c r="BH3" s="48"/>
      <c r="BI3" s="48"/>
      <c r="BJ3" s="48"/>
      <c r="BK3" s="48"/>
      <c r="BL3" s="48"/>
    </row>
    <row r="4" spans="1:64" ht="13.5">
      <c r="A4" s="203" t="s">
        <v>159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48"/>
      <c r="BG4" s="48"/>
      <c r="BH4" s="48"/>
      <c r="BI4" s="48"/>
      <c r="BJ4" s="48"/>
      <c r="BK4" s="48"/>
      <c r="BL4" s="48"/>
    </row>
    <row r="5" spans="1:64" ht="13.5">
      <c r="A5" s="232" t="s">
        <v>20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49"/>
      <c r="BG5" s="49"/>
      <c r="BH5" s="49"/>
      <c r="BI5" s="49"/>
      <c r="BJ5" s="49"/>
      <c r="BK5" s="49"/>
      <c r="BL5" s="49"/>
    </row>
    <row r="6" spans="1:64" ht="13.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</row>
    <row r="7" spans="1:64" ht="27.75">
      <c r="A7" s="233" t="s">
        <v>32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"/>
      <c r="BH7" s="23"/>
      <c r="BI7" s="23"/>
      <c r="BJ7" s="23"/>
      <c r="BK7" s="23"/>
      <c r="BL7" s="23"/>
    </row>
    <row r="8" spans="1:64" ht="27.7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</row>
    <row r="9" spans="1:64" ht="18.75">
      <c r="A9" s="16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7"/>
      <c r="AL9" s="17" t="s">
        <v>14</v>
      </c>
      <c r="AM9" s="1"/>
      <c r="AN9" s="1"/>
      <c r="AO9" s="1"/>
      <c r="AP9" s="1"/>
      <c r="AQ9" s="1"/>
      <c r="AR9" s="1"/>
      <c r="AS9" s="1"/>
      <c r="AT9" s="1"/>
      <c r="AU9" s="17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ht="19.5" thickBot="1">
      <c r="A10" s="16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7"/>
      <c r="AL10" s="17"/>
      <c r="AM10" s="1"/>
      <c r="AN10" s="1"/>
      <c r="AO10" s="1"/>
      <c r="AP10" s="1"/>
      <c r="AQ10" s="1"/>
      <c r="AR10" s="1"/>
      <c r="AS10" s="1"/>
      <c r="AT10" s="1"/>
      <c r="AU10" s="17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1" ht="15" thickBot="1" thickTop="1">
      <c r="A11" s="145" t="s">
        <v>15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7"/>
      <c r="U11" s="164">
        <v>1</v>
      </c>
      <c r="V11" s="165"/>
      <c r="W11" s="165"/>
      <c r="X11" s="165"/>
      <c r="Y11" s="166"/>
      <c r="Z11" s="124">
        <v>2</v>
      </c>
      <c r="AA11" s="165"/>
      <c r="AB11" s="165"/>
      <c r="AC11" s="165"/>
      <c r="AD11" s="166"/>
      <c r="AE11" s="124">
        <v>3</v>
      </c>
      <c r="AF11" s="165"/>
      <c r="AG11" s="165"/>
      <c r="AH11" s="165"/>
      <c r="AI11" s="166"/>
      <c r="AJ11" s="124">
        <v>4</v>
      </c>
      <c r="AK11" s="165"/>
      <c r="AL11" s="165"/>
      <c r="AM11" s="165"/>
      <c r="AN11" s="166"/>
      <c r="AO11" s="174" t="s">
        <v>1</v>
      </c>
      <c r="AP11" s="175"/>
      <c r="AQ11" s="174" t="s">
        <v>2</v>
      </c>
      <c r="AR11" s="175"/>
      <c r="AS11" s="174" t="s">
        <v>21</v>
      </c>
      <c r="AT11" s="175"/>
      <c r="AU11" s="174" t="s">
        <v>22</v>
      </c>
      <c r="AV11" s="175"/>
      <c r="AW11" s="51"/>
      <c r="AX11" s="51"/>
      <c r="AY11" s="51"/>
      <c r="AZ11" s="51"/>
      <c r="BA11" s="51"/>
      <c r="BB11" s="51"/>
      <c r="BC11" s="51"/>
      <c r="BD11" s="18"/>
      <c r="BE11" s="18"/>
      <c r="BF11" s="18"/>
      <c r="BG11" s="18"/>
      <c r="BH11" s="18"/>
      <c r="BI11" s="18"/>
    </row>
    <row r="12" spans="1:61" ht="14.25" thickTop="1">
      <c r="A12" s="14">
        <v>1</v>
      </c>
      <c r="B12" s="204" t="s">
        <v>35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6"/>
      <c r="U12" s="34"/>
      <c r="V12" s="34"/>
      <c r="W12" s="34"/>
      <c r="X12" s="34"/>
      <c r="Y12" s="34"/>
      <c r="Z12" s="207">
        <v>7</v>
      </c>
      <c r="AA12" s="208"/>
      <c r="AB12" s="89" t="s">
        <v>3</v>
      </c>
      <c r="AC12" s="208">
        <v>0</v>
      </c>
      <c r="AD12" s="218"/>
      <c r="AE12" s="119">
        <v>1</v>
      </c>
      <c r="AF12" s="120"/>
      <c r="AG12" s="84" t="s">
        <v>3</v>
      </c>
      <c r="AH12" s="120">
        <v>2</v>
      </c>
      <c r="AI12" s="121"/>
      <c r="AJ12" s="207">
        <v>4</v>
      </c>
      <c r="AK12" s="208"/>
      <c r="AL12" s="89" t="s">
        <v>3</v>
      </c>
      <c r="AM12" s="208">
        <v>2</v>
      </c>
      <c r="AN12" s="218"/>
      <c r="AO12" s="170">
        <f>SUM(K12+P12+U12+Z12+AE12+AJ12)</f>
        <v>12</v>
      </c>
      <c r="AP12" s="171"/>
      <c r="AQ12" s="170">
        <f>SUM(N12+S12+X12+AC12+AH12+AM12)</f>
        <v>4</v>
      </c>
      <c r="AR12" s="171"/>
      <c r="AS12" s="185">
        <v>6</v>
      </c>
      <c r="AT12" s="186"/>
      <c r="AU12" s="181" t="s">
        <v>164</v>
      </c>
      <c r="AV12" s="182"/>
      <c r="AW12" s="50"/>
      <c r="AX12" s="50"/>
      <c r="AY12" s="52"/>
      <c r="AZ12" s="52"/>
      <c r="BA12" s="53"/>
      <c r="BB12" s="52"/>
      <c r="BC12" s="52"/>
      <c r="BD12" s="31"/>
      <c r="BE12" s="31"/>
      <c r="BF12" s="31"/>
      <c r="BG12" s="31"/>
      <c r="BH12" s="32"/>
      <c r="BI12" s="32"/>
    </row>
    <row r="13" spans="1:61" ht="13.5">
      <c r="A13" s="15">
        <v>2</v>
      </c>
      <c r="B13" s="198" t="s">
        <v>37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200"/>
      <c r="U13" s="217">
        <v>0</v>
      </c>
      <c r="V13" s="122"/>
      <c r="W13" s="87" t="s">
        <v>3</v>
      </c>
      <c r="X13" s="122">
        <v>7</v>
      </c>
      <c r="Y13" s="123"/>
      <c r="Z13" s="35"/>
      <c r="AA13" s="36"/>
      <c r="AB13" s="36"/>
      <c r="AC13" s="36"/>
      <c r="AD13" s="36"/>
      <c r="AE13" s="176">
        <v>2</v>
      </c>
      <c r="AF13" s="129"/>
      <c r="AG13" s="86" t="s">
        <v>3</v>
      </c>
      <c r="AH13" s="129">
        <v>1</v>
      </c>
      <c r="AI13" s="130"/>
      <c r="AJ13" s="271">
        <v>1</v>
      </c>
      <c r="AK13" s="267"/>
      <c r="AL13" s="26" t="s">
        <v>3</v>
      </c>
      <c r="AM13" s="267">
        <v>1</v>
      </c>
      <c r="AN13" s="268"/>
      <c r="AO13" s="172">
        <f>SUM(F13+K13+P13+U13+Z13+AE13+AJ13)</f>
        <v>3</v>
      </c>
      <c r="AP13" s="173"/>
      <c r="AQ13" s="172">
        <f>SUM(I13+N13+S13+X13+AC13+AH13+AM13)</f>
        <v>9</v>
      </c>
      <c r="AR13" s="173"/>
      <c r="AS13" s="115">
        <v>4</v>
      </c>
      <c r="AT13" s="116"/>
      <c r="AU13" s="183" t="s">
        <v>165</v>
      </c>
      <c r="AV13" s="184"/>
      <c r="AW13" s="45"/>
      <c r="AX13" s="45"/>
      <c r="AY13" s="45"/>
      <c r="AZ13" s="45"/>
      <c r="BA13" s="44"/>
      <c r="BB13" s="45"/>
      <c r="BC13" s="45"/>
      <c r="BD13" s="31"/>
      <c r="BE13" s="31"/>
      <c r="BF13" s="31"/>
      <c r="BG13" s="31"/>
      <c r="BH13" s="32"/>
      <c r="BI13" s="32"/>
    </row>
    <row r="14" spans="1:61" ht="13.5">
      <c r="A14" s="15">
        <v>3</v>
      </c>
      <c r="B14" s="198" t="s">
        <v>153</v>
      </c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200"/>
      <c r="U14" s="197">
        <v>2</v>
      </c>
      <c r="V14" s="129"/>
      <c r="W14" s="85" t="s">
        <v>3</v>
      </c>
      <c r="X14" s="129">
        <v>1</v>
      </c>
      <c r="Y14" s="130"/>
      <c r="Z14" s="180">
        <v>1</v>
      </c>
      <c r="AA14" s="122"/>
      <c r="AB14" s="87" t="s">
        <v>3</v>
      </c>
      <c r="AC14" s="122">
        <v>2</v>
      </c>
      <c r="AD14" s="123"/>
      <c r="AE14" s="35"/>
      <c r="AF14" s="36"/>
      <c r="AG14" s="36"/>
      <c r="AH14" s="36"/>
      <c r="AI14" s="36"/>
      <c r="AJ14" s="176">
        <v>4</v>
      </c>
      <c r="AK14" s="129"/>
      <c r="AL14" s="86" t="s">
        <v>3</v>
      </c>
      <c r="AM14" s="129">
        <v>0</v>
      </c>
      <c r="AN14" s="130"/>
      <c r="AO14" s="172">
        <f>SUM(F14+K14+P14+U14+Z14+AE14+AJ14)</f>
        <v>7</v>
      </c>
      <c r="AP14" s="173"/>
      <c r="AQ14" s="172">
        <f>SUM(I14+N14+S14+X14+AC14+AH14+AM14)</f>
        <v>3</v>
      </c>
      <c r="AR14" s="173"/>
      <c r="AS14" s="115">
        <v>6</v>
      </c>
      <c r="AT14" s="116"/>
      <c r="AU14" s="183" t="s">
        <v>163</v>
      </c>
      <c r="AV14" s="184"/>
      <c r="AW14" s="45"/>
      <c r="AX14" s="45"/>
      <c r="AY14" s="45"/>
      <c r="AZ14" s="45"/>
      <c r="BA14" s="44"/>
      <c r="BB14" s="45"/>
      <c r="BC14" s="45"/>
      <c r="BD14" s="31"/>
      <c r="BE14" s="31"/>
      <c r="BF14" s="31"/>
      <c r="BG14" s="31"/>
      <c r="BH14" s="32"/>
      <c r="BI14" s="32"/>
    </row>
    <row r="15" spans="1:61" ht="14.25" thickBot="1">
      <c r="A15" s="20">
        <v>4</v>
      </c>
      <c r="B15" s="219" t="s">
        <v>180</v>
      </c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1"/>
      <c r="U15" s="264">
        <v>2</v>
      </c>
      <c r="V15" s="126"/>
      <c r="W15" s="90" t="s">
        <v>3</v>
      </c>
      <c r="X15" s="126">
        <v>4</v>
      </c>
      <c r="Y15" s="126"/>
      <c r="Z15" s="269">
        <v>1</v>
      </c>
      <c r="AA15" s="209"/>
      <c r="AB15" s="25" t="s">
        <v>3</v>
      </c>
      <c r="AC15" s="209">
        <v>1</v>
      </c>
      <c r="AD15" s="270"/>
      <c r="AE15" s="125">
        <v>0</v>
      </c>
      <c r="AF15" s="126"/>
      <c r="AG15" s="90" t="s">
        <v>3</v>
      </c>
      <c r="AH15" s="126">
        <v>4</v>
      </c>
      <c r="AI15" s="211"/>
      <c r="AJ15" s="265"/>
      <c r="AK15" s="262"/>
      <c r="AL15" s="38"/>
      <c r="AM15" s="262"/>
      <c r="AN15" s="263"/>
      <c r="AO15" s="155">
        <f>SUM(F15+K15+P15+U15+Z15+AE15+AJ15)</f>
        <v>3</v>
      </c>
      <c r="AP15" s="156"/>
      <c r="AQ15" s="155">
        <f>SUM(I15+N15+S15+X15+AC15+AH15+AM15)</f>
        <v>9</v>
      </c>
      <c r="AR15" s="156"/>
      <c r="AS15" s="115">
        <v>1</v>
      </c>
      <c r="AT15" s="116"/>
      <c r="AU15" s="215" t="s">
        <v>166</v>
      </c>
      <c r="AV15" s="216"/>
      <c r="AW15" s="50"/>
      <c r="AX15" s="50"/>
      <c r="AY15" s="54"/>
      <c r="AZ15" s="54"/>
      <c r="BA15" s="27"/>
      <c r="BB15" s="54"/>
      <c r="BC15" s="54"/>
      <c r="BD15" s="31"/>
      <c r="BE15" s="31"/>
      <c r="BF15" s="31"/>
      <c r="BG15" s="31"/>
      <c r="BH15" s="55"/>
      <c r="BI15" s="55"/>
    </row>
    <row r="16" spans="1:61" ht="15" thickBot="1" thickTop="1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12" t="s">
        <v>13</v>
      </c>
      <c r="AK16" s="113"/>
      <c r="AL16" s="113"/>
      <c r="AM16" s="113"/>
      <c r="AN16" s="114"/>
      <c r="AO16" s="157">
        <f>SUM(AO12:AO15)</f>
        <v>25</v>
      </c>
      <c r="AP16" s="158"/>
      <c r="AQ16" s="157">
        <f>SUM(AQ12:AQ15)</f>
        <v>25</v>
      </c>
      <c r="AR16" s="158"/>
      <c r="AS16" s="153"/>
      <c r="AT16" s="154"/>
      <c r="AU16" s="56"/>
      <c r="AV16" s="56"/>
      <c r="AW16" s="56"/>
      <c r="AX16" s="56"/>
      <c r="AY16" s="56"/>
      <c r="AZ16" s="56"/>
      <c r="BA16" s="56"/>
      <c r="BB16" s="56"/>
      <c r="BC16" s="56"/>
      <c r="BD16" s="33"/>
      <c r="BE16" s="33"/>
      <c r="BF16" s="33"/>
      <c r="BG16" s="33"/>
      <c r="BH16" s="57"/>
      <c r="BI16" s="57"/>
    </row>
    <row r="17" spans="1:61" ht="14.25" thickTop="1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39"/>
      <c r="AK17" s="39"/>
      <c r="AL17" s="39"/>
      <c r="AM17" s="60"/>
      <c r="AN17" s="60"/>
      <c r="AO17" s="61"/>
      <c r="AP17" s="61"/>
      <c r="AQ17" s="61"/>
      <c r="AR17" s="61"/>
      <c r="AS17" s="41"/>
      <c r="AT17" s="41"/>
      <c r="AU17" s="56"/>
      <c r="AV17" s="56"/>
      <c r="AW17" s="56"/>
      <c r="AX17" s="56"/>
      <c r="AY17" s="56"/>
      <c r="AZ17" s="56"/>
      <c r="BA17" s="56"/>
      <c r="BB17" s="56"/>
      <c r="BC17" s="56"/>
      <c r="BD17" s="33"/>
      <c r="BE17" s="33"/>
      <c r="BF17" s="33"/>
      <c r="BG17" s="33"/>
      <c r="BH17" s="57"/>
      <c r="BI17" s="57"/>
    </row>
    <row r="18" spans="1:64" ht="15.75" thickBot="1">
      <c r="A18" s="161" t="s">
        <v>4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1"/>
      <c r="BH18" s="1"/>
      <c r="BI18" s="1"/>
      <c r="BJ18" s="1"/>
      <c r="BK18" s="1"/>
      <c r="BL18" s="1"/>
    </row>
    <row r="19" spans="1:61" ht="15" thickBot="1" thickTop="1">
      <c r="A19" s="145" t="s">
        <v>15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7"/>
      <c r="U19" s="196">
        <v>1</v>
      </c>
      <c r="V19" s="160"/>
      <c r="W19" s="159">
        <v>2</v>
      </c>
      <c r="X19" s="160"/>
      <c r="Y19" s="159">
        <v>3</v>
      </c>
      <c r="Z19" s="160"/>
      <c r="AA19" s="159">
        <v>4</v>
      </c>
      <c r="AB19" s="160"/>
      <c r="AC19" s="159">
        <v>5</v>
      </c>
      <c r="AD19" s="160"/>
      <c r="AE19" s="159">
        <v>6</v>
      </c>
      <c r="AF19" s="160"/>
      <c r="AG19" s="159">
        <v>7</v>
      </c>
      <c r="AH19" s="160"/>
      <c r="AI19" s="159">
        <v>8</v>
      </c>
      <c r="AJ19" s="160"/>
      <c r="AK19" s="159">
        <v>9</v>
      </c>
      <c r="AL19" s="225"/>
      <c r="AM19" s="22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234"/>
      <c r="BF19" s="234"/>
      <c r="BG19" s="1"/>
      <c r="BH19" s="1"/>
      <c r="BI19" s="1"/>
    </row>
    <row r="20" spans="1:61" ht="14.25" thickTop="1">
      <c r="A20" s="14">
        <v>1</v>
      </c>
      <c r="B20" s="204" t="s">
        <v>35</v>
      </c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6"/>
      <c r="U20" s="223" t="s">
        <v>162</v>
      </c>
      <c r="V20" s="193"/>
      <c r="W20" s="192" t="s">
        <v>162</v>
      </c>
      <c r="X20" s="193"/>
      <c r="Y20" s="192" t="s">
        <v>162</v>
      </c>
      <c r="Z20" s="193"/>
      <c r="AA20" s="192" t="s">
        <v>162</v>
      </c>
      <c r="AB20" s="193"/>
      <c r="AC20" s="192" t="s">
        <v>162</v>
      </c>
      <c r="AD20" s="193"/>
      <c r="AE20" s="192" t="s">
        <v>162</v>
      </c>
      <c r="AF20" s="193"/>
      <c r="AG20" s="117"/>
      <c r="AH20" s="118"/>
      <c r="AI20" s="117"/>
      <c r="AJ20" s="118"/>
      <c r="AK20" s="117"/>
      <c r="AL20" s="226"/>
      <c r="AM20" s="163"/>
      <c r="AN20" s="149"/>
      <c r="AO20" s="149"/>
      <c r="AP20" s="149"/>
      <c r="AQ20" s="149"/>
      <c r="AR20" s="149"/>
      <c r="AS20" s="149"/>
      <c r="AT20" s="149"/>
      <c r="AU20" s="149"/>
      <c r="AV20" s="149"/>
      <c r="AW20" s="22"/>
      <c r="AX20" s="22"/>
      <c r="AY20" s="149"/>
      <c r="AZ20" s="149"/>
      <c r="BA20" s="149"/>
      <c r="BB20" s="149"/>
      <c r="BC20" s="22"/>
      <c r="BD20" s="22"/>
      <c r="BE20" s="150"/>
      <c r="BF20" s="150"/>
      <c r="BG20" s="1"/>
      <c r="BH20" s="1"/>
      <c r="BI20" s="1"/>
    </row>
    <row r="21" spans="1:61" ht="13.5">
      <c r="A21" s="15">
        <v>2</v>
      </c>
      <c r="B21" s="198" t="s">
        <v>37</v>
      </c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200"/>
      <c r="U21" s="191" t="s">
        <v>162</v>
      </c>
      <c r="V21" s="152"/>
      <c r="W21" s="151" t="s">
        <v>162</v>
      </c>
      <c r="X21" s="152"/>
      <c r="Y21" s="151" t="s">
        <v>162</v>
      </c>
      <c r="Z21" s="152"/>
      <c r="AA21" s="151" t="s">
        <v>162</v>
      </c>
      <c r="AB21" s="152"/>
      <c r="AC21" s="190"/>
      <c r="AD21" s="189"/>
      <c r="AE21" s="190"/>
      <c r="AF21" s="189"/>
      <c r="AG21" s="190"/>
      <c r="AH21" s="189"/>
      <c r="AI21" s="190"/>
      <c r="AJ21" s="189"/>
      <c r="AK21" s="190"/>
      <c r="AL21" s="227"/>
      <c r="AM21" s="163"/>
      <c r="AN21" s="149"/>
      <c r="AO21" s="149"/>
      <c r="AP21" s="149"/>
      <c r="AQ21" s="149"/>
      <c r="AR21" s="149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150"/>
      <c r="BF21" s="150"/>
      <c r="BG21" s="1"/>
      <c r="BH21" s="1"/>
      <c r="BI21" s="1"/>
    </row>
    <row r="22" spans="1:61" ht="13.5">
      <c r="A22" s="15">
        <v>3</v>
      </c>
      <c r="B22" s="198" t="s">
        <v>153</v>
      </c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200"/>
      <c r="U22" s="191" t="s">
        <v>162</v>
      </c>
      <c r="V22" s="152"/>
      <c r="W22" s="151" t="s">
        <v>162</v>
      </c>
      <c r="X22" s="152"/>
      <c r="Y22" s="151" t="s">
        <v>162</v>
      </c>
      <c r="Z22" s="152"/>
      <c r="AA22" s="151" t="s">
        <v>162</v>
      </c>
      <c r="AB22" s="152"/>
      <c r="AC22" s="151" t="s">
        <v>162</v>
      </c>
      <c r="AD22" s="152"/>
      <c r="AE22" s="151" t="s">
        <v>162</v>
      </c>
      <c r="AF22" s="152"/>
      <c r="AG22" s="92"/>
      <c r="AH22" s="93"/>
      <c r="AI22" s="92"/>
      <c r="AJ22" s="93"/>
      <c r="AK22" s="92"/>
      <c r="AL22" s="94"/>
      <c r="AM22" s="30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150"/>
      <c r="BF22" s="150"/>
      <c r="BG22" s="1"/>
      <c r="BH22" s="1"/>
      <c r="BI22" s="1"/>
    </row>
    <row r="23" spans="1:61" ht="14.25" thickBot="1">
      <c r="A23" s="20">
        <v>4</v>
      </c>
      <c r="B23" s="219" t="s">
        <v>180</v>
      </c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1"/>
      <c r="U23" s="127" t="s">
        <v>162</v>
      </c>
      <c r="V23" s="128"/>
      <c r="W23" s="229"/>
      <c r="X23" s="230"/>
      <c r="Y23" s="229"/>
      <c r="Z23" s="230"/>
      <c r="AA23" s="229"/>
      <c r="AB23" s="230"/>
      <c r="AC23" s="229"/>
      <c r="AD23" s="230"/>
      <c r="AE23" s="229"/>
      <c r="AF23" s="230"/>
      <c r="AG23" s="229"/>
      <c r="AH23" s="230"/>
      <c r="AI23" s="229"/>
      <c r="AJ23" s="230"/>
      <c r="AK23" s="229"/>
      <c r="AL23" s="231"/>
      <c r="AM23" s="163"/>
      <c r="AN23" s="149"/>
      <c r="AO23" s="149"/>
      <c r="AP23" s="149"/>
      <c r="AQ23" s="149"/>
      <c r="AR23" s="149"/>
      <c r="AS23" s="149"/>
      <c r="AT23" s="149"/>
      <c r="AU23" s="149"/>
      <c r="AV23" s="149"/>
      <c r="AW23" s="22"/>
      <c r="AX23" s="22"/>
      <c r="AY23" s="149"/>
      <c r="AZ23" s="149"/>
      <c r="BA23" s="149"/>
      <c r="BB23" s="149"/>
      <c r="BC23" s="22"/>
      <c r="BD23" s="22"/>
      <c r="BE23" s="150"/>
      <c r="BF23" s="150"/>
      <c r="BG23" s="1"/>
      <c r="BH23" s="1"/>
      <c r="BI23" s="1"/>
    </row>
    <row r="24" spans="1:64" ht="14.25" thickTop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spans="1:64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spans="1:64" ht="14.25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1" ht="15" thickBot="1" thickTop="1">
      <c r="A27" s="145" t="s">
        <v>16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7"/>
      <c r="U27" s="164">
        <v>1</v>
      </c>
      <c r="V27" s="165"/>
      <c r="W27" s="165"/>
      <c r="X27" s="165"/>
      <c r="Y27" s="166"/>
      <c r="Z27" s="124">
        <v>2</v>
      </c>
      <c r="AA27" s="165"/>
      <c r="AB27" s="165"/>
      <c r="AC27" s="165"/>
      <c r="AD27" s="166"/>
      <c r="AE27" s="124">
        <v>3</v>
      </c>
      <c r="AF27" s="165"/>
      <c r="AG27" s="165"/>
      <c r="AH27" s="165"/>
      <c r="AI27" s="272"/>
      <c r="AJ27" s="174" t="s">
        <v>1</v>
      </c>
      <c r="AK27" s="175"/>
      <c r="AL27" s="174" t="s">
        <v>2</v>
      </c>
      <c r="AM27" s="175"/>
      <c r="AN27" s="174" t="s">
        <v>21</v>
      </c>
      <c r="AO27" s="175"/>
      <c r="AP27" s="174" t="s">
        <v>22</v>
      </c>
      <c r="AQ27" s="175"/>
      <c r="AR27" s="18"/>
      <c r="AS27" s="18"/>
      <c r="AT27" s="18"/>
      <c r="AU27" s="234"/>
      <c r="AV27" s="234"/>
      <c r="AW27" s="51"/>
      <c r="AX27" s="51"/>
      <c r="AY27" s="51"/>
      <c r="AZ27" s="51"/>
      <c r="BA27" s="51"/>
      <c r="BB27" s="51"/>
      <c r="BC27" s="51"/>
      <c r="BD27" s="18"/>
      <c r="BE27" s="18"/>
      <c r="BF27" s="18"/>
      <c r="BG27" s="18"/>
      <c r="BH27" s="18"/>
      <c r="BI27" s="18"/>
    </row>
    <row r="28" spans="1:61" ht="14.25" thickTop="1">
      <c r="A28" s="14">
        <v>1</v>
      </c>
      <c r="B28" s="204" t="s">
        <v>39</v>
      </c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6"/>
      <c r="U28" s="34"/>
      <c r="V28" s="34"/>
      <c r="W28" s="34"/>
      <c r="X28" s="34"/>
      <c r="Y28" s="34"/>
      <c r="Z28" s="177">
        <v>1</v>
      </c>
      <c r="AA28" s="178"/>
      <c r="AB28" s="24" t="s">
        <v>3</v>
      </c>
      <c r="AC28" s="178">
        <v>1</v>
      </c>
      <c r="AD28" s="179"/>
      <c r="AE28" s="207">
        <v>5</v>
      </c>
      <c r="AF28" s="208"/>
      <c r="AG28" s="89" t="s">
        <v>3</v>
      </c>
      <c r="AH28" s="208">
        <v>0</v>
      </c>
      <c r="AI28" s="238"/>
      <c r="AJ28" s="170">
        <f>SUM(U28+Z28+AE28)</f>
        <v>6</v>
      </c>
      <c r="AK28" s="171"/>
      <c r="AL28" s="170">
        <f>SUM(X28+AC28+AH28)</f>
        <v>1</v>
      </c>
      <c r="AM28" s="171"/>
      <c r="AN28" s="185">
        <v>4</v>
      </c>
      <c r="AO28" s="186"/>
      <c r="AP28" s="181" t="s">
        <v>163</v>
      </c>
      <c r="AQ28" s="182"/>
      <c r="AR28" s="31"/>
      <c r="AS28" s="32"/>
      <c r="AT28" s="32"/>
      <c r="AU28" s="150"/>
      <c r="AV28" s="150"/>
      <c r="AW28" s="50"/>
      <c r="AX28" s="50"/>
      <c r="AY28" s="52"/>
      <c r="AZ28" s="52"/>
      <c r="BA28" s="53"/>
      <c r="BB28" s="52"/>
      <c r="BC28" s="52"/>
      <c r="BD28" s="31"/>
      <c r="BE28" s="31"/>
      <c r="BF28" s="31"/>
      <c r="BG28" s="31"/>
      <c r="BH28" s="32"/>
      <c r="BI28" s="32"/>
    </row>
    <row r="29" spans="1:61" ht="13.5">
      <c r="A29" s="15">
        <v>2</v>
      </c>
      <c r="B29" s="198" t="s">
        <v>33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200"/>
      <c r="U29" s="266">
        <v>1</v>
      </c>
      <c r="V29" s="267"/>
      <c r="W29" s="26" t="s">
        <v>3</v>
      </c>
      <c r="X29" s="267">
        <v>1</v>
      </c>
      <c r="Y29" s="268"/>
      <c r="Z29" s="35"/>
      <c r="AA29" s="36"/>
      <c r="AB29" s="36"/>
      <c r="AC29" s="36"/>
      <c r="AD29" s="36"/>
      <c r="AE29" s="176">
        <v>3</v>
      </c>
      <c r="AF29" s="129"/>
      <c r="AG29" s="86" t="s">
        <v>3</v>
      </c>
      <c r="AH29" s="129">
        <v>1</v>
      </c>
      <c r="AI29" s="281"/>
      <c r="AJ29" s="172">
        <f>SUM(U29+Z29+AE29)</f>
        <v>4</v>
      </c>
      <c r="AK29" s="173"/>
      <c r="AL29" s="172">
        <f>SUM(X29+AC29+AH29)</f>
        <v>2</v>
      </c>
      <c r="AM29" s="173"/>
      <c r="AN29" s="115">
        <v>4</v>
      </c>
      <c r="AO29" s="116"/>
      <c r="AP29" s="183" t="s">
        <v>164</v>
      </c>
      <c r="AQ29" s="184"/>
      <c r="AR29" s="31"/>
      <c r="AS29" s="32"/>
      <c r="AT29" s="32"/>
      <c r="AU29" s="150"/>
      <c r="AV29" s="150"/>
      <c r="AW29" s="45"/>
      <c r="AX29" s="45"/>
      <c r="AY29" s="45"/>
      <c r="AZ29" s="45"/>
      <c r="BA29" s="44"/>
      <c r="BB29" s="45"/>
      <c r="BC29" s="45"/>
      <c r="BD29" s="31"/>
      <c r="BE29" s="31"/>
      <c r="BF29" s="31"/>
      <c r="BG29" s="31"/>
      <c r="BH29" s="32"/>
      <c r="BI29" s="32"/>
    </row>
    <row r="30" spans="1:61" ht="14.25" thickBot="1">
      <c r="A30" s="20">
        <v>3</v>
      </c>
      <c r="B30" s="219" t="s">
        <v>38</v>
      </c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1"/>
      <c r="U30" s="264">
        <v>0</v>
      </c>
      <c r="V30" s="126"/>
      <c r="W30" s="90" t="s">
        <v>3</v>
      </c>
      <c r="X30" s="126">
        <v>5</v>
      </c>
      <c r="Y30" s="126"/>
      <c r="Z30" s="125">
        <v>1</v>
      </c>
      <c r="AA30" s="126"/>
      <c r="AB30" s="90" t="s">
        <v>3</v>
      </c>
      <c r="AC30" s="126">
        <v>3</v>
      </c>
      <c r="AD30" s="211"/>
      <c r="AE30" s="62"/>
      <c r="AF30" s="63"/>
      <c r="AG30" s="38"/>
      <c r="AH30" s="63"/>
      <c r="AI30" s="64"/>
      <c r="AJ30" s="155">
        <f>SUM(U30+Z30+AE30)</f>
        <v>1</v>
      </c>
      <c r="AK30" s="156"/>
      <c r="AL30" s="155">
        <f>SUM(X30+AC30+AH30)</f>
        <v>8</v>
      </c>
      <c r="AM30" s="156"/>
      <c r="AN30" s="282">
        <v>0</v>
      </c>
      <c r="AO30" s="283"/>
      <c r="AP30" s="215" t="s">
        <v>165</v>
      </c>
      <c r="AQ30" s="216"/>
      <c r="AR30" s="31"/>
      <c r="AS30" s="32"/>
      <c r="AT30" s="32"/>
      <c r="AU30" s="150"/>
      <c r="AV30" s="150"/>
      <c r="AW30" s="50"/>
      <c r="AX30" s="50"/>
      <c r="AY30" s="54"/>
      <c r="AZ30" s="54"/>
      <c r="BA30" s="27"/>
      <c r="BB30" s="54"/>
      <c r="BC30" s="54"/>
      <c r="BD30" s="31"/>
      <c r="BE30" s="31"/>
      <c r="BF30" s="31"/>
      <c r="BG30" s="31"/>
      <c r="BH30" s="55"/>
      <c r="BI30" s="55"/>
    </row>
    <row r="31" spans="1:61" ht="15" thickBot="1" thickTop="1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12" t="s">
        <v>13</v>
      </c>
      <c r="AF31" s="113"/>
      <c r="AG31" s="113"/>
      <c r="AH31" s="113"/>
      <c r="AI31" s="114"/>
      <c r="AJ31" s="157">
        <f>SUM(AJ28:AJ30)</f>
        <v>11</v>
      </c>
      <c r="AK31" s="158"/>
      <c r="AL31" s="157">
        <f>SUM(AL28:AL30)</f>
        <v>11</v>
      </c>
      <c r="AM31" s="158"/>
      <c r="AN31" s="153"/>
      <c r="AO31" s="154"/>
      <c r="AP31" s="56"/>
      <c r="AQ31" s="56"/>
      <c r="AR31" s="33"/>
      <c r="AS31" s="284"/>
      <c r="AT31" s="284"/>
      <c r="AU31" s="56"/>
      <c r="AV31" s="56"/>
      <c r="AW31" s="56"/>
      <c r="AX31" s="56"/>
      <c r="AY31" s="56"/>
      <c r="AZ31" s="56"/>
      <c r="BA31" s="56"/>
      <c r="BB31" s="56"/>
      <c r="BC31" s="56"/>
      <c r="BD31" s="33"/>
      <c r="BE31" s="33"/>
      <c r="BF31" s="33"/>
      <c r="BG31" s="33"/>
      <c r="BH31" s="57"/>
      <c r="BI31" s="57"/>
    </row>
    <row r="32" spans="1:61" ht="14.25" thickTop="1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39"/>
      <c r="AK32" s="39"/>
      <c r="AL32" s="39"/>
      <c r="AM32" s="60"/>
      <c r="AN32" s="60"/>
      <c r="AO32" s="61"/>
      <c r="AP32" s="61"/>
      <c r="AQ32" s="61"/>
      <c r="AR32" s="61"/>
      <c r="AS32" s="41"/>
      <c r="AT32" s="41"/>
      <c r="AU32" s="56"/>
      <c r="AV32" s="56"/>
      <c r="AW32" s="56"/>
      <c r="AX32" s="56"/>
      <c r="AY32" s="56"/>
      <c r="AZ32" s="56"/>
      <c r="BA32" s="56"/>
      <c r="BB32" s="56"/>
      <c r="BC32" s="56"/>
      <c r="BD32" s="33"/>
      <c r="BE32" s="33"/>
      <c r="BF32" s="33"/>
      <c r="BG32" s="33"/>
      <c r="BH32" s="57"/>
      <c r="BI32" s="57"/>
    </row>
    <row r="33" spans="1:64" ht="15.75" thickBot="1">
      <c r="A33" s="161" t="s">
        <v>4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2"/>
      <c r="AH33" s="162"/>
      <c r="AI33" s="162"/>
      <c r="AJ33" s="162"/>
      <c r="AK33" s="162"/>
      <c r="AL33" s="162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1"/>
      <c r="BH33" s="1"/>
      <c r="BI33" s="1"/>
      <c r="BJ33" s="1"/>
      <c r="BK33" s="1"/>
      <c r="BL33" s="1"/>
    </row>
    <row r="34" spans="1:61" ht="15" thickBot="1" thickTop="1">
      <c r="A34" s="145" t="s">
        <v>16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7"/>
      <c r="U34" s="196">
        <v>1</v>
      </c>
      <c r="V34" s="160"/>
      <c r="W34" s="159">
        <v>2</v>
      </c>
      <c r="X34" s="160"/>
      <c r="Y34" s="159">
        <v>3</v>
      </c>
      <c r="Z34" s="160"/>
      <c r="AA34" s="159">
        <v>4</v>
      </c>
      <c r="AB34" s="160"/>
      <c r="AC34" s="159">
        <v>5</v>
      </c>
      <c r="AD34" s="160"/>
      <c r="AE34" s="159">
        <v>6</v>
      </c>
      <c r="AF34" s="280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234"/>
      <c r="BF34" s="234"/>
      <c r="BG34" s="1"/>
      <c r="BH34" s="1"/>
      <c r="BI34" s="1"/>
    </row>
    <row r="35" spans="1:61" ht="14.25" thickTop="1">
      <c r="A35" s="14">
        <v>1</v>
      </c>
      <c r="B35" s="204" t="s">
        <v>39</v>
      </c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6"/>
      <c r="U35" s="223" t="s">
        <v>162</v>
      </c>
      <c r="V35" s="193"/>
      <c r="W35" s="192" t="s">
        <v>162</v>
      </c>
      <c r="X35" s="193"/>
      <c r="Y35" s="192" t="s">
        <v>162</v>
      </c>
      <c r="Z35" s="193"/>
      <c r="AA35" s="192" t="s">
        <v>162</v>
      </c>
      <c r="AB35" s="193"/>
      <c r="AC35" s="117"/>
      <c r="AD35" s="118"/>
      <c r="AE35" s="117"/>
      <c r="AF35" s="27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22"/>
      <c r="AX35" s="22"/>
      <c r="AY35" s="149"/>
      <c r="AZ35" s="149"/>
      <c r="BA35" s="149"/>
      <c r="BB35" s="149"/>
      <c r="BC35" s="22"/>
      <c r="BD35" s="22"/>
      <c r="BE35" s="150"/>
      <c r="BF35" s="150"/>
      <c r="BG35" s="1"/>
      <c r="BH35" s="1"/>
      <c r="BI35" s="1"/>
    </row>
    <row r="36" spans="1:61" ht="13.5">
      <c r="A36" s="15">
        <v>2</v>
      </c>
      <c r="B36" s="198" t="s">
        <v>33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200"/>
      <c r="U36" s="191" t="s">
        <v>162</v>
      </c>
      <c r="V36" s="152"/>
      <c r="W36" s="151" t="s">
        <v>162</v>
      </c>
      <c r="X36" s="152"/>
      <c r="Y36" s="151" t="s">
        <v>162</v>
      </c>
      <c r="Z36" s="152"/>
      <c r="AA36" s="151" t="s">
        <v>162</v>
      </c>
      <c r="AB36" s="152"/>
      <c r="AC36" s="190"/>
      <c r="AD36" s="189"/>
      <c r="AE36" s="190"/>
      <c r="AF36" s="277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150"/>
      <c r="BF36" s="150"/>
      <c r="BG36" s="1"/>
      <c r="BH36" s="1"/>
      <c r="BI36" s="1"/>
    </row>
    <row r="37" spans="1:61" ht="14.25" thickBot="1">
      <c r="A37" s="20">
        <v>3</v>
      </c>
      <c r="B37" s="219" t="s">
        <v>38</v>
      </c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1"/>
      <c r="U37" s="261"/>
      <c r="V37" s="230"/>
      <c r="W37" s="229"/>
      <c r="X37" s="230"/>
      <c r="Y37" s="229"/>
      <c r="Z37" s="230"/>
      <c r="AA37" s="229"/>
      <c r="AB37" s="230"/>
      <c r="AC37" s="229"/>
      <c r="AD37" s="230"/>
      <c r="AE37" s="229"/>
      <c r="AF37" s="278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22"/>
      <c r="AX37" s="22"/>
      <c r="AY37" s="149"/>
      <c r="AZ37" s="149"/>
      <c r="BA37" s="149"/>
      <c r="BB37" s="149"/>
      <c r="BC37" s="22"/>
      <c r="BD37" s="22"/>
      <c r="BE37" s="150"/>
      <c r="BF37" s="150"/>
      <c r="BG37" s="1"/>
      <c r="BH37" s="1"/>
      <c r="BI37" s="1"/>
    </row>
    <row r="38" spans="1:64" ht="14.25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spans="1:64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spans="1:64" ht="14.2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spans="1:61" ht="15" thickBot="1" thickTop="1">
      <c r="A41" s="145" t="s">
        <v>26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7"/>
      <c r="U41" s="164">
        <v>1</v>
      </c>
      <c r="V41" s="165"/>
      <c r="W41" s="165"/>
      <c r="X41" s="165"/>
      <c r="Y41" s="166"/>
      <c r="Z41" s="124">
        <v>2</v>
      </c>
      <c r="AA41" s="165"/>
      <c r="AB41" s="165"/>
      <c r="AC41" s="165"/>
      <c r="AD41" s="166"/>
      <c r="AE41" s="124">
        <v>3</v>
      </c>
      <c r="AF41" s="165"/>
      <c r="AG41" s="165"/>
      <c r="AH41" s="165"/>
      <c r="AI41" s="166"/>
      <c r="AJ41" s="124">
        <v>4</v>
      </c>
      <c r="AK41" s="165"/>
      <c r="AL41" s="165"/>
      <c r="AM41" s="165"/>
      <c r="AN41" s="166"/>
      <c r="AO41" s="174" t="s">
        <v>1</v>
      </c>
      <c r="AP41" s="175"/>
      <c r="AQ41" s="174" t="s">
        <v>2</v>
      </c>
      <c r="AR41" s="175"/>
      <c r="AS41" s="174" t="s">
        <v>21</v>
      </c>
      <c r="AT41" s="175"/>
      <c r="AU41" s="174" t="s">
        <v>22</v>
      </c>
      <c r="AV41" s="175"/>
      <c r="AW41" s="51"/>
      <c r="AX41" s="51"/>
      <c r="AY41" s="51"/>
      <c r="AZ41" s="51"/>
      <c r="BA41" s="51"/>
      <c r="BB41" s="51"/>
      <c r="BC41" s="51"/>
      <c r="BD41" s="18"/>
      <c r="BE41" s="18"/>
      <c r="BF41" s="18"/>
      <c r="BG41" s="18"/>
      <c r="BH41" s="18"/>
      <c r="BI41" s="18"/>
    </row>
    <row r="42" spans="1:61" ht="14.25" thickTop="1">
      <c r="A42" s="14">
        <v>1</v>
      </c>
      <c r="B42" s="204" t="s">
        <v>41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6"/>
      <c r="U42" s="34"/>
      <c r="V42" s="34"/>
      <c r="W42" s="34"/>
      <c r="X42" s="34"/>
      <c r="Y42" s="34"/>
      <c r="Z42" s="177">
        <v>3</v>
      </c>
      <c r="AA42" s="178"/>
      <c r="AB42" s="24" t="s">
        <v>3</v>
      </c>
      <c r="AC42" s="178">
        <v>3</v>
      </c>
      <c r="AD42" s="179"/>
      <c r="AE42" s="177">
        <v>2</v>
      </c>
      <c r="AF42" s="178"/>
      <c r="AG42" s="24" t="s">
        <v>3</v>
      </c>
      <c r="AH42" s="178">
        <v>2</v>
      </c>
      <c r="AI42" s="179"/>
      <c r="AJ42" s="177">
        <v>2</v>
      </c>
      <c r="AK42" s="178"/>
      <c r="AL42" s="24" t="s">
        <v>3</v>
      </c>
      <c r="AM42" s="178">
        <v>2</v>
      </c>
      <c r="AN42" s="179"/>
      <c r="AO42" s="170">
        <f>SUM(K42+P42+U42+Z42+AE42+AJ42)</f>
        <v>7</v>
      </c>
      <c r="AP42" s="171"/>
      <c r="AQ42" s="170">
        <f>SUM(N42+S42+X42+AC42+AH42+AM42)</f>
        <v>7</v>
      </c>
      <c r="AR42" s="171"/>
      <c r="AS42" s="185">
        <v>3</v>
      </c>
      <c r="AT42" s="186"/>
      <c r="AU42" s="181" t="s">
        <v>166</v>
      </c>
      <c r="AV42" s="182"/>
      <c r="AW42" s="50"/>
      <c r="AX42" s="50"/>
      <c r="AY42" s="52"/>
      <c r="AZ42" s="52"/>
      <c r="BA42" s="53"/>
      <c r="BB42" s="52"/>
      <c r="BC42" s="52"/>
      <c r="BD42" s="31"/>
      <c r="BE42" s="31"/>
      <c r="BF42" s="31"/>
      <c r="BG42" s="31"/>
      <c r="BH42" s="32"/>
      <c r="BI42" s="32"/>
    </row>
    <row r="43" spans="1:61" ht="13.5">
      <c r="A43" s="15">
        <v>2</v>
      </c>
      <c r="B43" s="198" t="s">
        <v>42</v>
      </c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200"/>
      <c r="U43" s="266">
        <v>3</v>
      </c>
      <c r="V43" s="267"/>
      <c r="W43" s="26" t="s">
        <v>3</v>
      </c>
      <c r="X43" s="267">
        <v>3</v>
      </c>
      <c r="Y43" s="268"/>
      <c r="Z43" s="35"/>
      <c r="AA43" s="36"/>
      <c r="AB43" s="36"/>
      <c r="AC43" s="36"/>
      <c r="AD43" s="36"/>
      <c r="AE43" s="180">
        <v>2</v>
      </c>
      <c r="AF43" s="122"/>
      <c r="AG43" s="87" t="s">
        <v>3</v>
      </c>
      <c r="AH43" s="122">
        <v>3</v>
      </c>
      <c r="AI43" s="123"/>
      <c r="AJ43" s="176">
        <v>2</v>
      </c>
      <c r="AK43" s="129"/>
      <c r="AL43" s="86" t="s">
        <v>3</v>
      </c>
      <c r="AM43" s="129">
        <v>1</v>
      </c>
      <c r="AN43" s="130"/>
      <c r="AO43" s="172">
        <f>SUM(F43+K43+P43+U43+Z43+AE43+AJ43)</f>
        <v>7</v>
      </c>
      <c r="AP43" s="173"/>
      <c r="AQ43" s="172">
        <f>SUM(I43+N43+S43+X43+AC43+AH43+AM43)</f>
        <v>7</v>
      </c>
      <c r="AR43" s="173"/>
      <c r="AS43" s="115">
        <v>4</v>
      </c>
      <c r="AT43" s="116"/>
      <c r="AU43" s="183" t="s">
        <v>164</v>
      </c>
      <c r="AV43" s="184"/>
      <c r="AW43" s="45"/>
      <c r="AX43" s="45"/>
      <c r="AY43" s="45"/>
      <c r="AZ43" s="45"/>
      <c r="BA43" s="44"/>
      <c r="BB43" s="45"/>
      <c r="BC43" s="45"/>
      <c r="BD43" s="31"/>
      <c r="BE43" s="31"/>
      <c r="BF43" s="31"/>
      <c r="BG43" s="31"/>
      <c r="BH43" s="32"/>
      <c r="BI43" s="32"/>
    </row>
    <row r="44" spans="1:61" ht="13.5">
      <c r="A44" s="15">
        <v>3</v>
      </c>
      <c r="B44" s="198" t="s">
        <v>43</v>
      </c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200"/>
      <c r="U44" s="266">
        <v>2</v>
      </c>
      <c r="V44" s="267"/>
      <c r="W44" s="37" t="s">
        <v>3</v>
      </c>
      <c r="X44" s="267">
        <v>2</v>
      </c>
      <c r="Y44" s="268"/>
      <c r="Z44" s="176">
        <v>3</v>
      </c>
      <c r="AA44" s="129"/>
      <c r="AB44" s="86" t="s">
        <v>3</v>
      </c>
      <c r="AC44" s="129">
        <v>2</v>
      </c>
      <c r="AD44" s="130"/>
      <c r="AE44" s="35"/>
      <c r="AF44" s="36"/>
      <c r="AG44" s="36"/>
      <c r="AH44" s="36"/>
      <c r="AI44" s="36"/>
      <c r="AJ44" s="180">
        <v>0</v>
      </c>
      <c r="AK44" s="122"/>
      <c r="AL44" s="87" t="s">
        <v>3</v>
      </c>
      <c r="AM44" s="122">
        <v>4</v>
      </c>
      <c r="AN44" s="123"/>
      <c r="AO44" s="172">
        <f>SUM(F44+K44+P44+U44+Z44+AE44+AJ44)</f>
        <v>5</v>
      </c>
      <c r="AP44" s="173"/>
      <c r="AQ44" s="172">
        <f>SUM(I44+N44+S44+X44+AC44+AH44+AM44)</f>
        <v>8</v>
      </c>
      <c r="AR44" s="173"/>
      <c r="AS44" s="115">
        <v>4</v>
      </c>
      <c r="AT44" s="116"/>
      <c r="AU44" s="183" t="s">
        <v>165</v>
      </c>
      <c r="AV44" s="184"/>
      <c r="AW44" s="45"/>
      <c r="AX44" s="45"/>
      <c r="AY44" s="45"/>
      <c r="AZ44" s="45"/>
      <c r="BA44" s="44"/>
      <c r="BB44" s="45"/>
      <c r="BC44" s="45"/>
      <c r="BD44" s="31"/>
      <c r="BE44" s="31"/>
      <c r="BF44" s="31"/>
      <c r="BG44" s="31"/>
      <c r="BH44" s="32"/>
      <c r="BI44" s="32"/>
    </row>
    <row r="45" spans="1:61" ht="14.25" thickBot="1">
      <c r="A45" s="20">
        <v>4</v>
      </c>
      <c r="B45" s="219" t="s">
        <v>40</v>
      </c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1"/>
      <c r="U45" s="222">
        <v>2</v>
      </c>
      <c r="V45" s="209"/>
      <c r="W45" s="25" t="s">
        <v>3</v>
      </c>
      <c r="X45" s="209">
        <v>2</v>
      </c>
      <c r="Y45" s="209"/>
      <c r="Z45" s="125">
        <v>1</v>
      </c>
      <c r="AA45" s="126"/>
      <c r="AB45" s="90" t="s">
        <v>3</v>
      </c>
      <c r="AC45" s="126">
        <v>2</v>
      </c>
      <c r="AD45" s="211"/>
      <c r="AE45" s="194">
        <v>4</v>
      </c>
      <c r="AF45" s="195"/>
      <c r="AG45" s="83" t="s">
        <v>3</v>
      </c>
      <c r="AH45" s="195">
        <v>0</v>
      </c>
      <c r="AI45" s="210"/>
      <c r="AJ45" s="265"/>
      <c r="AK45" s="262"/>
      <c r="AL45" s="38"/>
      <c r="AM45" s="262"/>
      <c r="AN45" s="263"/>
      <c r="AO45" s="155">
        <f>SUM(F45+K45+P45+U45+Z45+AE45+AJ45)</f>
        <v>7</v>
      </c>
      <c r="AP45" s="156"/>
      <c r="AQ45" s="155">
        <f>SUM(I45+N45+S45+X45+AC45+AH45+AM45)</f>
        <v>4</v>
      </c>
      <c r="AR45" s="156"/>
      <c r="AS45" s="115">
        <v>4</v>
      </c>
      <c r="AT45" s="116"/>
      <c r="AU45" s="215" t="s">
        <v>163</v>
      </c>
      <c r="AV45" s="216"/>
      <c r="AW45" s="50"/>
      <c r="AX45" s="50"/>
      <c r="AY45" s="54"/>
      <c r="AZ45" s="54"/>
      <c r="BA45" s="27"/>
      <c r="BB45" s="54"/>
      <c r="BC45" s="54"/>
      <c r="BD45" s="31"/>
      <c r="BE45" s="31"/>
      <c r="BF45" s="31"/>
      <c r="BG45" s="31"/>
      <c r="BH45" s="55"/>
      <c r="BI45" s="55"/>
    </row>
    <row r="46" spans="1:61" ht="15" thickBot="1" thickTop="1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12" t="s">
        <v>13</v>
      </c>
      <c r="AK46" s="113"/>
      <c r="AL46" s="113"/>
      <c r="AM46" s="113"/>
      <c r="AN46" s="114"/>
      <c r="AO46" s="157">
        <f>SUM(AO42:AO45)</f>
        <v>26</v>
      </c>
      <c r="AP46" s="158"/>
      <c r="AQ46" s="157">
        <f>SUM(AQ42:AQ45)</f>
        <v>26</v>
      </c>
      <c r="AR46" s="158"/>
      <c r="AS46" s="153"/>
      <c r="AT46" s="154"/>
      <c r="AU46" s="56"/>
      <c r="AV46" s="56"/>
      <c r="AW46" s="56"/>
      <c r="AX46" s="56"/>
      <c r="AY46" s="56"/>
      <c r="AZ46" s="56"/>
      <c r="BA46" s="56"/>
      <c r="BB46" s="56"/>
      <c r="BC46" s="56"/>
      <c r="BD46" s="33"/>
      <c r="BE46" s="33"/>
      <c r="BF46" s="33"/>
      <c r="BG46" s="33"/>
      <c r="BH46" s="57"/>
      <c r="BI46" s="57"/>
    </row>
    <row r="47" spans="1:61" ht="14.25" thickTop="1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39"/>
      <c r="AK47" s="39"/>
      <c r="AL47" s="39"/>
      <c r="AM47" s="60"/>
      <c r="AN47" s="60"/>
      <c r="AO47" s="61"/>
      <c r="AP47" s="61"/>
      <c r="AQ47" s="61"/>
      <c r="AR47" s="61"/>
      <c r="AS47" s="41"/>
      <c r="AT47" s="41"/>
      <c r="AU47" s="56"/>
      <c r="AV47" s="56"/>
      <c r="AW47" s="56"/>
      <c r="AX47" s="56"/>
      <c r="AY47" s="56"/>
      <c r="AZ47" s="56"/>
      <c r="BA47" s="56"/>
      <c r="BB47" s="56"/>
      <c r="BC47" s="56"/>
      <c r="BD47" s="33"/>
      <c r="BE47" s="33"/>
      <c r="BF47" s="33"/>
      <c r="BG47" s="33"/>
      <c r="BH47" s="57"/>
      <c r="BI47" s="57"/>
    </row>
    <row r="48" spans="1:64" ht="15.75" thickBot="1">
      <c r="A48" s="161" t="s">
        <v>4</v>
      </c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1"/>
      <c r="BH48" s="1"/>
      <c r="BI48" s="1"/>
      <c r="BJ48" s="1"/>
      <c r="BK48" s="1"/>
      <c r="BL48" s="1"/>
    </row>
    <row r="49" spans="1:61" ht="15" thickBot="1" thickTop="1">
      <c r="A49" s="145" t="s">
        <v>26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7"/>
      <c r="U49" s="196">
        <v>1</v>
      </c>
      <c r="V49" s="160"/>
      <c r="W49" s="159">
        <v>2</v>
      </c>
      <c r="X49" s="160"/>
      <c r="Y49" s="159">
        <v>3</v>
      </c>
      <c r="Z49" s="160"/>
      <c r="AA49" s="159">
        <v>4</v>
      </c>
      <c r="AB49" s="160"/>
      <c r="AC49" s="159">
        <v>5</v>
      </c>
      <c r="AD49" s="160"/>
      <c r="AE49" s="159">
        <v>6</v>
      </c>
      <c r="AF49" s="160"/>
      <c r="AG49" s="159">
        <v>7</v>
      </c>
      <c r="AH49" s="160"/>
      <c r="AI49" s="159">
        <v>8</v>
      </c>
      <c r="AJ49" s="160"/>
      <c r="AK49" s="159">
        <v>9</v>
      </c>
      <c r="AL49" s="225"/>
      <c r="AM49" s="22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234"/>
      <c r="BF49" s="234"/>
      <c r="BG49" s="1"/>
      <c r="BH49" s="1"/>
      <c r="BI49" s="1"/>
    </row>
    <row r="50" spans="1:61" ht="14.25" thickTop="1">
      <c r="A50" s="14">
        <v>1</v>
      </c>
      <c r="B50" s="204" t="s">
        <v>41</v>
      </c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6"/>
      <c r="U50" s="223" t="s">
        <v>162</v>
      </c>
      <c r="V50" s="193"/>
      <c r="W50" s="192" t="s">
        <v>162</v>
      </c>
      <c r="X50" s="193"/>
      <c r="Y50" s="192" t="s">
        <v>162</v>
      </c>
      <c r="Z50" s="193"/>
      <c r="AA50" s="117"/>
      <c r="AB50" s="118"/>
      <c r="AC50" s="117"/>
      <c r="AD50" s="118"/>
      <c r="AE50" s="117"/>
      <c r="AF50" s="118"/>
      <c r="AG50" s="117"/>
      <c r="AH50" s="118"/>
      <c r="AI50" s="117"/>
      <c r="AJ50" s="118"/>
      <c r="AK50" s="117"/>
      <c r="AL50" s="226"/>
      <c r="AM50" s="163"/>
      <c r="AN50" s="149"/>
      <c r="AO50" s="149"/>
      <c r="AP50" s="149"/>
      <c r="AQ50" s="149"/>
      <c r="AR50" s="149"/>
      <c r="AS50" s="149"/>
      <c r="AT50" s="149"/>
      <c r="AU50" s="149"/>
      <c r="AV50" s="149"/>
      <c r="AW50" s="22"/>
      <c r="AX50" s="22"/>
      <c r="AY50" s="149"/>
      <c r="AZ50" s="149"/>
      <c r="BA50" s="149"/>
      <c r="BB50" s="149"/>
      <c r="BC50" s="22"/>
      <c r="BD50" s="22"/>
      <c r="BE50" s="150"/>
      <c r="BF50" s="150"/>
      <c r="BG50" s="1"/>
      <c r="BH50" s="1"/>
      <c r="BI50" s="1"/>
    </row>
    <row r="51" spans="1:61" ht="13.5">
      <c r="A51" s="15">
        <v>2</v>
      </c>
      <c r="B51" s="198" t="s">
        <v>42</v>
      </c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200"/>
      <c r="U51" s="191" t="s">
        <v>162</v>
      </c>
      <c r="V51" s="152"/>
      <c r="W51" s="151" t="s">
        <v>162</v>
      </c>
      <c r="X51" s="152"/>
      <c r="Y51" s="151" t="s">
        <v>162</v>
      </c>
      <c r="Z51" s="152"/>
      <c r="AA51" s="151" t="s">
        <v>162</v>
      </c>
      <c r="AB51" s="152"/>
      <c r="AC51" s="190"/>
      <c r="AD51" s="189"/>
      <c r="AE51" s="190"/>
      <c r="AF51" s="189"/>
      <c r="AG51" s="190"/>
      <c r="AH51" s="189"/>
      <c r="AI51" s="190"/>
      <c r="AJ51" s="189"/>
      <c r="AK51" s="190"/>
      <c r="AL51" s="227"/>
      <c r="AM51" s="163"/>
      <c r="AN51" s="149"/>
      <c r="AO51" s="149"/>
      <c r="AP51" s="149"/>
      <c r="AQ51" s="149"/>
      <c r="AR51" s="149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150"/>
      <c r="BF51" s="150"/>
      <c r="BG51" s="1"/>
      <c r="BH51" s="1"/>
      <c r="BI51" s="1"/>
    </row>
    <row r="52" spans="1:61" ht="13.5">
      <c r="A52" s="15">
        <v>3</v>
      </c>
      <c r="B52" s="198" t="s">
        <v>43</v>
      </c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200"/>
      <c r="U52" s="191" t="s">
        <v>162</v>
      </c>
      <c r="V52" s="152"/>
      <c r="W52" s="151" t="s">
        <v>162</v>
      </c>
      <c r="X52" s="152"/>
      <c r="Y52" s="151" t="s">
        <v>162</v>
      </c>
      <c r="Z52" s="152"/>
      <c r="AA52" s="151" t="s">
        <v>162</v>
      </c>
      <c r="AB52" s="152"/>
      <c r="AC52" s="190"/>
      <c r="AD52" s="189"/>
      <c r="AE52" s="190"/>
      <c r="AF52" s="189"/>
      <c r="AG52" s="92"/>
      <c r="AH52" s="93"/>
      <c r="AI52" s="92"/>
      <c r="AJ52" s="93"/>
      <c r="AK52" s="92"/>
      <c r="AL52" s="94"/>
      <c r="AM52" s="30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150"/>
      <c r="BF52" s="150"/>
      <c r="BG52" s="1"/>
      <c r="BH52" s="1"/>
      <c r="BI52" s="1"/>
    </row>
    <row r="53" spans="1:61" ht="14.25" thickBot="1">
      <c r="A53" s="20">
        <v>4</v>
      </c>
      <c r="B53" s="219" t="s">
        <v>40</v>
      </c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1"/>
      <c r="U53" s="127" t="s">
        <v>162</v>
      </c>
      <c r="V53" s="128"/>
      <c r="W53" s="187" t="s">
        <v>162</v>
      </c>
      <c r="X53" s="128"/>
      <c r="Y53" s="187" t="s">
        <v>162</v>
      </c>
      <c r="Z53" s="128"/>
      <c r="AA53" s="187" t="s">
        <v>162</v>
      </c>
      <c r="AB53" s="128"/>
      <c r="AC53" s="229"/>
      <c r="AD53" s="230"/>
      <c r="AE53" s="229"/>
      <c r="AF53" s="230"/>
      <c r="AG53" s="229"/>
      <c r="AH53" s="230"/>
      <c r="AI53" s="229"/>
      <c r="AJ53" s="230"/>
      <c r="AK53" s="229"/>
      <c r="AL53" s="231"/>
      <c r="AM53" s="163"/>
      <c r="AN53" s="149"/>
      <c r="AO53" s="149"/>
      <c r="AP53" s="149"/>
      <c r="AQ53" s="149"/>
      <c r="AR53" s="149"/>
      <c r="AS53" s="149"/>
      <c r="AT53" s="149"/>
      <c r="AU53" s="149"/>
      <c r="AV53" s="149"/>
      <c r="AW53" s="22"/>
      <c r="AX53" s="22"/>
      <c r="AY53" s="149"/>
      <c r="AZ53" s="149"/>
      <c r="BA53" s="149"/>
      <c r="BB53" s="149"/>
      <c r="BC53" s="22"/>
      <c r="BD53" s="22"/>
      <c r="BE53" s="150"/>
      <c r="BF53" s="150"/>
      <c r="BG53" s="1"/>
      <c r="BH53" s="1"/>
      <c r="BI53" s="1"/>
    </row>
    <row r="54" spans="1:64" ht="14.25" thickTop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spans="1:64" ht="19.5" thickBot="1">
      <c r="A55" s="16" t="s">
        <v>0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7"/>
      <c r="AL55" s="17" t="s">
        <v>14</v>
      </c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spans="1:61" ht="15" thickBot="1" thickTop="1">
      <c r="A56" s="145" t="s">
        <v>36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7"/>
      <c r="U56" s="164">
        <v>1</v>
      </c>
      <c r="V56" s="165"/>
      <c r="W56" s="165"/>
      <c r="X56" s="165"/>
      <c r="Y56" s="166"/>
      <c r="Z56" s="124">
        <v>2</v>
      </c>
      <c r="AA56" s="165"/>
      <c r="AB56" s="165"/>
      <c r="AC56" s="165"/>
      <c r="AD56" s="166"/>
      <c r="AE56" s="124">
        <v>3</v>
      </c>
      <c r="AF56" s="165"/>
      <c r="AG56" s="165"/>
      <c r="AH56" s="165"/>
      <c r="AI56" s="166"/>
      <c r="AJ56" s="124">
        <v>4</v>
      </c>
      <c r="AK56" s="165"/>
      <c r="AL56" s="165"/>
      <c r="AM56" s="165"/>
      <c r="AN56" s="166"/>
      <c r="AO56" s="174" t="s">
        <v>1</v>
      </c>
      <c r="AP56" s="175"/>
      <c r="AQ56" s="174" t="s">
        <v>2</v>
      </c>
      <c r="AR56" s="175"/>
      <c r="AS56" s="174" t="s">
        <v>21</v>
      </c>
      <c r="AT56" s="175"/>
      <c r="AU56" s="174" t="s">
        <v>22</v>
      </c>
      <c r="AV56" s="175"/>
      <c r="AW56" s="51"/>
      <c r="AX56" s="51"/>
      <c r="AY56" s="51"/>
      <c r="AZ56" s="51"/>
      <c r="BA56" s="51"/>
      <c r="BB56" s="51"/>
      <c r="BC56" s="51"/>
      <c r="BD56" s="18"/>
      <c r="BE56" s="18"/>
      <c r="BF56" s="18"/>
      <c r="BG56" s="18"/>
      <c r="BH56" s="18"/>
      <c r="BI56" s="18"/>
    </row>
    <row r="57" spans="1:61" ht="14.25" thickTop="1">
      <c r="A57" s="14">
        <v>1</v>
      </c>
      <c r="B57" s="204" t="s">
        <v>47</v>
      </c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6"/>
      <c r="U57" s="34"/>
      <c r="V57" s="34"/>
      <c r="W57" s="34"/>
      <c r="X57" s="34"/>
      <c r="Y57" s="34"/>
      <c r="Z57" s="119">
        <v>2</v>
      </c>
      <c r="AA57" s="120"/>
      <c r="AB57" s="84" t="s">
        <v>3</v>
      </c>
      <c r="AC57" s="120">
        <v>3</v>
      </c>
      <c r="AD57" s="121"/>
      <c r="AE57" s="177">
        <v>2</v>
      </c>
      <c r="AF57" s="178"/>
      <c r="AG57" s="24" t="s">
        <v>3</v>
      </c>
      <c r="AH57" s="178">
        <v>2</v>
      </c>
      <c r="AI57" s="179"/>
      <c r="AJ57" s="207">
        <v>12</v>
      </c>
      <c r="AK57" s="208"/>
      <c r="AL57" s="89" t="s">
        <v>3</v>
      </c>
      <c r="AM57" s="208">
        <v>1</v>
      </c>
      <c r="AN57" s="218"/>
      <c r="AO57" s="170">
        <f>SUM(K57+P57+U57+Z57+AE57+AJ57)</f>
        <v>16</v>
      </c>
      <c r="AP57" s="171"/>
      <c r="AQ57" s="170">
        <f>SUM(N57+S57+X57+AC57+AH57+AM57)</f>
        <v>6</v>
      </c>
      <c r="AR57" s="171"/>
      <c r="AS57" s="185">
        <v>4</v>
      </c>
      <c r="AT57" s="186"/>
      <c r="AU57" s="181" t="s">
        <v>165</v>
      </c>
      <c r="AV57" s="182"/>
      <c r="AW57" s="50"/>
      <c r="AX57" s="50"/>
      <c r="AY57" s="52"/>
      <c r="AZ57" s="52"/>
      <c r="BA57" s="53"/>
      <c r="BB57" s="52"/>
      <c r="BC57" s="52"/>
      <c r="BD57" s="31"/>
      <c r="BE57" s="31"/>
      <c r="BF57" s="31"/>
      <c r="BG57" s="31"/>
      <c r="BH57" s="32"/>
      <c r="BI57" s="32"/>
    </row>
    <row r="58" spans="1:61" ht="13.5">
      <c r="A58" s="15">
        <v>2</v>
      </c>
      <c r="B58" s="198" t="s">
        <v>45</v>
      </c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200"/>
      <c r="U58" s="197">
        <v>3</v>
      </c>
      <c r="V58" s="129"/>
      <c r="W58" s="86" t="s">
        <v>3</v>
      </c>
      <c r="X58" s="129">
        <v>2</v>
      </c>
      <c r="Y58" s="130"/>
      <c r="Z58" s="35"/>
      <c r="AA58" s="36"/>
      <c r="AB58" s="36"/>
      <c r="AC58" s="36"/>
      <c r="AD58" s="36"/>
      <c r="AE58" s="180">
        <v>1</v>
      </c>
      <c r="AF58" s="122"/>
      <c r="AG58" s="87" t="s">
        <v>3</v>
      </c>
      <c r="AH58" s="122">
        <v>2</v>
      </c>
      <c r="AI58" s="123"/>
      <c r="AJ58" s="176">
        <v>5</v>
      </c>
      <c r="AK58" s="129"/>
      <c r="AL58" s="86" t="s">
        <v>3</v>
      </c>
      <c r="AM58" s="129">
        <v>1</v>
      </c>
      <c r="AN58" s="130"/>
      <c r="AO58" s="172">
        <f>SUM(F58+K58+P58+U58+Z58+AE58+AJ58)</f>
        <v>9</v>
      </c>
      <c r="AP58" s="173"/>
      <c r="AQ58" s="172">
        <f>SUM(I58+N58+S58+X58+AC58+AH58+AM58)</f>
        <v>5</v>
      </c>
      <c r="AR58" s="173"/>
      <c r="AS58" s="115">
        <v>6</v>
      </c>
      <c r="AT58" s="116"/>
      <c r="AU58" s="183" t="s">
        <v>164</v>
      </c>
      <c r="AV58" s="184"/>
      <c r="AW58" s="45"/>
      <c r="AX58" s="45"/>
      <c r="AY58" s="45"/>
      <c r="AZ58" s="45"/>
      <c r="BA58" s="44"/>
      <c r="BB58" s="45"/>
      <c r="BC58" s="45"/>
      <c r="BD58" s="31"/>
      <c r="BE58" s="31"/>
      <c r="BF58" s="31"/>
      <c r="BG58" s="31"/>
      <c r="BH58" s="32"/>
      <c r="BI58" s="32"/>
    </row>
    <row r="59" spans="1:61" ht="13.5">
      <c r="A59" s="15">
        <v>3</v>
      </c>
      <c r="B59" s="198" t="s">
        <v>46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200"/>
      <c r="U59" s="266">
        <v>2</v>
      </c>
      <c r="V59" s="267"/>
      <c r="W59" s="37" t="s">
        <v>3</v>
      </c>
      <c r="X59" s="267">
        <v>2</v>
      </c>
      <c r="Y59" s="268"/>
      <c r="Z59" s="176">
        <v>2</v>
      </c>
      <c r="AA59" s="129"/>
      <c r="AB59" s="86" t="s">
        <v>3</v>
      </c>
      <c r="AC59" s="129">
        <v>1</v>
      </c>
      <c r="AD59" s="130"/>
      <c r="AE59" s="35"/>
      <c r="AF59" s="36"/>
      <c r="AG59" s="36"/>
      <c r="AH59" s="36"/>
      <c r="AI59" s="36"/>
      <c r="AJ59" s="176">
        <v>15</v>
      </c>
      <c r="AK59" s="129"/>
      <c r="AL59" s="86" t="s">
        <v>3</v>
      </c>
      <c r="AM59" s="129">
        <v>1</v>
      </c>
      <c r="AN59" s="130"/>
      <c r="AO59" s="172">
        <f>SUM(F59+K59+P59+U59+Z59+AE59+AJ59)</f>
        <v>19</v>
      </c>
      <c r="AP59" s="173"/>
      <c r="AQ59" s="172">
        <f>SUM(I59+N59+S59+X59+AC59+AH59+AM59)</f>
        <v>4</v>
      </c>
      <c r="AR59" s="173"/>
      <c r="AS59" s="115">
        <v>7</v>
      </c>
      <c r="AT59" s="116"/>
      <c r="AU59" s="183" t="s">
        <v>163</v>
      </c>
      <c r="AV59" s="184"/>
      <c r="AW59" s="45"/>
      <c r="AX59" s="45"/>
      <c r="AY59" s="45"/>
      <c r="AZ59" s="45"/>
      <c r="BA59" s="44"/>
      <c r="BB59" s="45"/>
      <c r="BC59" s="45"/>
      <c r="BD59" s="31"/>
      <c r="BE59" s="31"/>
      <c r="BF59" s="31"/>
      <c r="BG59" s="31"/>
      <c r="BH59" s="32"/>
      <c r="BI59" s="32"/>
    </row>
    <row r="60" spans="1:61" ht="14.25" thickBot="1">
      <c r="A60" s="20">
        <v>4</v>
      </c>
      <c r="B60" s="219" t="s">
        <v>44</v>
      </c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1"/>
      <c r="U60" s="264">
        <v>1</v>
      </c>
      <c r="V60" s="126"/>
      <c r="W60" s="90" t="s">
        <v>3</v>
      </c>
      <c r="X60" s="126">
        <v>12</v>
      </c>
      <c r="Y60" s="126"/>
      <c r="Z60" s="125">
        <v>1</v>
      </c>
      <c r="AA60" s="126"/>
      <c r="AB60" s="90" t="s">
        <v>3</v>
      </c>
      <c r="AC60" s="126">
        <v>5</v>
      </c>
      <c r="AD60" s="211"/>
      <c r="AE60" s="125">
        <v>1</v>
      </c>
      <c r="AF60" s="126"/>
      <c r="AG60" s="90" t="s">
        <v>3</v>
      </c>
      <c r="AH60" s="126">
        <v>15</v>
      </c>
      <c r="AI60" s="211"/>
      <c r="AJ60" s="265"/>
      <c r="AK60" s="262"/>
      <c r="AL60" s="38"/>
      <c r="AM60" s="262"/>
      <c r="AN60" s="263"/>
      <c r="AO60" s="155">
        <f>SUM(F60+K60+P60+U60+Z60+AE60+AJ60)</f>
        <v>3</v>
      </c>
      <c r="AP60" s="156"/>
      <c r="AQ60" s="155">
        <f>SUM(I60+N60+S60+X60+AC60+AH60+AM60)</f>
        <v>32</v>
      </c>
      <c r="AR60" s="156"/>
      <c r="AS60" s="115">
        <v>0</v>
      </c>
      <c r="AT60" s="116"/>
      <c r="AU60" s="215" t="s">
        <v>166</v>
      </c>
      <c r="AV60" s="216"/>
      <c r="AW60" s="50"/>
      <c r="AX60" s="50"/>
      <c r="AY60" s="54"/>
      <c r="AZ60" s="54"/>
      <c r="BA60" s="27"/>
      <c r="BB60" s="54"/>
      <c r="BC60" s="54"/>
      <c r="BD60" s="31"/>
      <c r="BE60" s="31"/>
      <c r="BF60" s="31"/>
      <c r="BG60" s="31"/>
      <c r="BH60" s="55"/>
      <c r="BI60" s="55"/>
    </row>
    <row r="61" spans="1:61" ht="15" thickBot="1" thickTop="1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12" t="s">
        <v>13</v>
      </c>
      <c r="AK61" s="113"/>
      <c r="AL61" s="113"/>
      <c r="AM61" s="113"/>
      <c r="AN61" s="114"/>
      <c r="AO61" s="157">
        <f>SUM(AO57:AO60)</f>
        <v>47</v>
      </c>
      <c r="AP61" s="158"/>
      <c r="AQ61" s="157">
        <f>SUM(AQ57:AQ60)</f>
        <v>47</v>
      </c>
      <c r="AR61" s="158"/>
      <c r="AS61" s="153"/>
      <c r="AT61" s="154"/>
      <c r="AU61" s="56"/>
      <c r="AV61" s="56"/>
      <c r="AW61" s="56"/>
      <c r="AX61" s="56"/>
      <c r="AY61" s="56"/>
      <c r="AZ61" s="56"/>
      <c r="BA61" s="56"/>
      <c r="BB61" s="56"/>
      <c r="BC61" s="56"/>
      <c r="BD61" s="33"/>
      <c r="BE61" s="33"/>
      <c r="BF61" s="33"/>
      <c r="BG61" s="33"/>
      <c r="BH61" s="57"/>
      <c r="BI61" s="57"/>
    </row>
    <row r="62" spans="1:61" ht="14.25" thickTop="1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39"/>
      <c r="AK62" s="39"/>
      <c r="AL62" s="39"/>
      <c r="AM62" s="60"/>
      <c r="AN62" s="60"/>
      <c r="AO62" s="61"/>
      <c r="AP62" s="61"/>
      <c r="AQ62" s="61"/>
      <c r="AR62" s="61"/>
      <c r="AS62" s="41"/>
      <c r="AT62" s="41"/>
      <c r="AU62" s="56"/>
      <c r="AV62" s="56"/>
      <c r="AW62" s="56"/>
      <c r="AX62" s="56"/>
      <c r="AY62" s="56"/>
      <c r="AZ62" s="56"/>
      <c r="BA62" s="56"/>
      <c r="BB62" s="56"/>
      <c r="BC62" s="56"/>
      <c r="BD62" s="33"/>
      <c r="BE62" s="33"/>
      <c r="BF62" s="33"/>
      <c r="BG62" s="33"/>
      <c r="BH62" s="57"/>
      <c r="BI62" s="57"/>
    </row>
    <row r="63" spans="1:64" ht="15.75" thickBot="1">
      <c r="A63" s="161" t="s">
        <v>4</v>
      </c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1"/>
      <c r="BH63" s="1"/>
      <c r="BI63" s="1"/>
      <c r="BJ63" s="1"/>
      <c r="BK63" s="1"/>
      <c r="BL63" s="1"/>
    </row>
    <row r="64" spans="1:61" ht="15" thickBot="1" thickTop="1">
      <c r="A64" s="145" t="s">
        <v>36</v>
      </c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7"/>
      <c r="U64" s="196">
        <v>1</v>
      </c>
      <c r="V64" s="160"/>
      <c r="W64" s="159">
        <v>2</v>
      </c>
      <c r="X64" s="160"/>
      <c r="Y64" s="159">
        <v>3</v>
      </c>
      <c r="Z64" s="160"/>
      <c r="AA64" s="159">
        <v>4</v>
      </c>
      <c r="AB64" s="160"/>
      <c r="AC64" s="159">
        <v>5</v>
      </c>
      <c r="AD64" s="160"/>
      <c r="AE64" s="159">
        <v>6</v>
      </c>
      <c r="AF64" s="160"/>
      <c r="AG64" s="159">
        <v>7</v>
      </c>
      <c r="AH64" s="160"/>
      <c r="AI64" s="159">
        <v>8</v>
      </c>
      <c r="AJ64" s="160"/>
      <c r="AK64" s="159">
        <v>9</v>
      </c>
      <c r="AL64" s="225"/>
      <c r="AM64" s="22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234"/>
      <c r="BF64" s="234"/>
      <c r="BG64" s="1"/>
      <c r="BH64" s="1"/>
      <c r="BI64" s="1"/>
    </row>
    <row r="65" spans="1:61" ht="14.25" thickTop="1">
      <c r="A65" s="14">
        <v>1</v>
      </c>
      <c r="B65" s="204" t="s">
        <v>47</v>
      </c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6"/>
      <c r="U65" s="223" t="s">
        <v>162</v>
      </c>
      <c r="V65" s="193"/>
      <c r="W65" s="192" t="s">
        <v>162</v>
      </c>
      <c r="X65" s="193"/>
      <c r="Y65" s="192" t="s">
        <v>162</v>
      </c>
      <c r="Z65" s="193"/>
      <c r="AA65" s="192" t="s">
        <v>162</v>
      </c>
      <c r="AB65" s="193"/>
      <c r="AC65" s="117"/>
      <c r="AD65" s="118"/>
      <c r="AE65" s="117"/>
      <c r="AF65" s="118"/>
      <c r="AG65" s="117"/>
      <c r="AH65" s="118"/>
      <c r="AI65" s="117"/>
      <c r="AJ65" s="118"/>
      <c r="AK65" s="117"/>
      <c r="AL65" s="226"/>
      <c r="AM65" s="163"/>
      <c r="AN65" s="149"/>
      <c r="AO65" s="149"/>
      <c r="AP65" s="149"/>
      <c r="AQ65" s="149"/>
      <c r="AR65" s="149"/>
      <c r="AS65" s="149"/>
      <c r="AT65" s="149"/>
      <c r="AU65" s="149"/>
      <c r="AV65" s="149"/>
      <c r="AW65" s="22"/>
      <c r="AX65" s="22"/>
      <c r="AY65" s="149"/>
      <c r="AZ65" s="149"/>
      <c r="BA65" s="149"/>
      <c r="BB65" s="149"/>
      <c r="BC65" s="22"/>
      <c r="BD65" s="22"/>
      <c r="BE65" s="150"/>
      <c r="BF65" s="150"/>
      <c r="BG65" s="1"/>
      <c r="BH65" s="1"/>
      <c r="BI65" s="1"/>
    </row>
    <row r="66" spans="1:61" ht="13.5">
      <c r="A66" s="15">
        <v>2</v>
      </c>
      <c r="B66" s="198" t="s">
        <v>45</v>
      </c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200"/>
      <c r="U66" s="191" t="s">
        <v>162</v>
      </c>
      <c r="V66" s="152"/>
      <c r="W66" s="151" t="s">
        <v>162</v>
      </c>
      <c r="X66" s="152"/>
      <c r="Y66" s="151" t="s">
        <v>162</v>
      </c>
      <c r="Z66" s="152"/>
      <c r="AA66" s="151" t="s">
        <v>162</v>
      </c>
      <c r="AB66" s="152"/>
      <c r="AC66" s="151" t="s">
        <v>162</v>
      </c>
      <c r="AD66" s="152"/>
      <c r="AE66" s="151" t="s">
        <v>162</v>
      </c>
      <c r="AF66" s="152"/>
      <c r="AG66" s="190"/>
      <c r="AH66" s="189"/>
      <c r="AI66" s="190"/>
      <c r="AJ66" s="189"/>
      <c r="AK66" s="190"/>
      <c r="AL66" s="227"/>
      <c r="AM66" s="163"/>
      <c r="AN66" s="149"/>
      <c r="AO66" s="149"/>
      <c r="AP66" s="149"/>
      <c r="AQ66" s="149"/>
      <c r="AR66" s="149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150"/>
      <c r="BF66" s="150"/>
      <c r="BG66" s="1"/>
      <c r="BH66" s="1"/>
      <c r="BI66" s="1"/>
    </row>
    <row r="67" spans="1:61" ht="13.5">
      <c r="A67" s="15">
        <v>3</v>
      </c>
      <c r="B67" s="198" t="s">
        <v>46</v>
      </c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200"/>
      <c r="U67" s="191" t="s">
        <v>162</v>
      </c>
      <c r="V67" s="152"/>
      <c r="W67" s="151" t="s">
        <v>162</v>
      </c>
      <c r="X67" s="152"/>
      <c r="Y67" s="151" t="s">
        <v>162</v>
      </c>
      <c r="Z67" s="152"/>
      <c r="AA67" s="151" t="s">
        <v>162</v>
      </c>
      <c r="AB67" s="152"/>
      <c r="AC67" s="151" t="s">
        <v>162</v>
      </c>
      <c r="AD67" s="152"/>
      <c r="AE67" s="151" t="s">
        <v>162</v>
      </c>
      <c r="AF67" s="152"/>
      <c r="AG67" s="151" t="s">
        <v>162</v>
      </c>
      <c r="AH67" s="152"/>
      <c r="AI67" s="92"/>
      <c r="AJ67" s="93"/>
      <c r="AK67" s="92"/>
      <c r="AL67" s="94"/>
      <c r="AM67" s="30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150"/>
      <c r="BF67" s="150"/>
      <c r="BG67" s="1"/>
      <c r="BH67" s="1"/>
      <c r="BI67" s="1"/>
    </row>
    <row r="68" spans="1:61" ht="14.25" thickBot="1">
      <c r="A68" s="20">
        <v>4</v>
      </c>
      <c r="B68" s="219" t="s">
        <v>44</v>
      </c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1"/>
      <c r="U68" s="261"/>
      <c r="V68" s="230"/>
      <c r="W68" s="229"/>
      <c r="X68" s="230"/>
      <c r="Y68" s="229"/>
      <c r="Z68" s="230"/>
      <c r="AA68" s="229"/>
      <c r="AB68" s="230"/>
      <c r="AC68" s="229"/>
      <c r="AD68" s="230"/>
      <c r="AE68" s="229"/>
      <c r="AF68" s="230"/>
      <c r="AG68" s="229"/>
      <c r="AH68" s="230"/>
      <c r="AI68" s="229"/>
      <c r="AJ68" s="230"/>
      <c r="AK68" s="229"/>
      <c r="AL68" s="231"/>
      <c r="AM68" s="163"/>
      <c r="AN68" s="149"/>
      <c r="AO68" s="149"/>
      <c r="AP68" s="149"/>
      <c r="AQ68" s="149"/>
      <c r="AR68" s="149"/>
      <c r="AS68" s="149"/>
      <c r="AT68" s="149"/>
      <c r="AU68" s="149"/>
      <c r="AV68" s="149"/>
      <c r="AW68" s="22"/>
      <c r="AX68" s="22"/>
      <c r="AY68" s="149"/>
      <c r="AZ68" s="149"/>
      <c r="BA68" s="149"/>
      <c r="BB68" s="149"/>
      <c r="BC68" s="22"/>
      <c r="BD68" s="22"/>
      <c r="BE68" s="150"/>
      <c r="BF68" s="150"/>
      <c r="BG68" s="1"/>
      <c r="BH68" s="1"/>
      <c r="BI68" s="1"/>
    </row>
    <row r="69" spans="1:64" ht="14.25" thickTop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1:63" ht="18.75">
      <c r="A70" s="16" t="s">
        <v>29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"/>
      <c r="BG70" s="1"/>
      <c r="BH70" s="1"/>
      <c r="BI70" s="1"/>
      <c r="BJ70" s="1"/>
      <c r="BK70" s="1"/>
    </row>
    <row r="71" spans="1:63" ht="15">
      <c r="A71" s="58" t="s">
        <v>24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2"/>
      <c r="AI71" s="21"/>
      <c r="AJ71" s="21"/>
      <c r="AK71" s="21"/>
      <c r="AL71" s="21"/>
      <c r="AM71" s="21"/>
      <c r="AN71" s="21"/>
      <c r="AO71" s="21"/>
      <c r="AP71" s="21"/>
      <c r="AQ71" s="42"/>
      <c r="AR71" s="21"/>
      <c r="AS71" s="43"/>
      <c r="AT71" s="42"/>
      <c r="AU71" s="21"/>
      <c r="AV71" s="42"/>
      <c r="AW71" s="21"/>
      <c r="AX71" s="43"/>
      <c r="AY71" s="42"/>
      <c r="AZ71" s="21"/>
      <c r="BA71" s="2"/>
      <c r="BB71" s="2"/>
      <c r="BC71" s="2"/>
      <c r="BD71" s="2"/>
      <c r="BE71" s="2"/>
      <c r="BF71" s="1"/>
      <c r="BG71" s="1"/>
      <c r="BH71" s="1"/>
      <c r="BI71" s="1"/>
      <c r="BJ71" s="1"/>
      <c r="BK71" s="1"/>
    </row>
    <row r="72" spans="1:63" ht="15.75" thickBot="1">
      <c r="A72" s="5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2"/>
      <c r="AI72" s="21"/>
      <c r="AJ72" s="21"/>
      <c r="AK72" s="21"/>
      <c r="AL72" s="21"/>
      <c r="AM72" s="21"/>
      <c r="AN72" s="21"/>
      <c r="AO72" s="21"/>
      <c r="AP72" s="21"/>
      <c r="AQ72" s="42"/>
      <c r="AR72" s="21"/>
      <c r="AS72" s="43"/>
      <c r="AT72" s="42"/>
      <c r="AU72" s="21"/>
      <c r="AV72" s="42"/>
      <c r="AW72" s="21"/>
      <c r="AX72" s="43"/>
      <c r="AY72" s="42"/>
      <c r="AZ72" s="21"/>
      <c r="BA72" s="2"/>
      <c r="BB72" s="2"/>
      <c r="BC72" s="2"/>
      <c r="BD72" s="2"/>
      <c r="BE72" s="2"/>
      <c r="BF72" s="1"/>
      <c r="BG72" s="1"/>
      <c r="BH72" s="1"/>
      <c r="BI72" s="1"/>
      <c r="BJ72" s="1"/>
      <c r="BK72" s="1"/>
    </row>
    <row r="73" spans="1:63" ht="20.25" thickBot="1" thickTop="1">
      <c r="A73" s="16" t="s">
        <v>28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45" t="s">
        <v>5</v>
      </c>
      <c r="AR73" s="146"/>
      <c r="AS73" s="146"/>
      <c r="AT73" s="146"/>
      <c r="AU73" s="147"/>
      <c r="AV73" s="145" t="s">
        <v>6</v>
      </c>
      <c r="AW73" s="146"/>
      <c r="AX73" s="146"/>
      <c r="AY73" s="146"/>
      <c r="AZ73" s="147"/>
      <c r="BA73" s="145" t="s">
        <v>17</v>
      </c>
      <c r="BB73" s="146"/>
      <c r="BC73" s="146"/>
      <c r="BD73" s="146"/>
      <c r="BE73" s="147"/>
      <c r="BF73" s="1"/>
      <c r="BG73" s="1"/>
      <c r="BH73" s="1"/>
      <c r="BI73" s="1"/>
      <c r="BJ73" s="1"/>
      <c r="BK73" s="1"/>
    </row>
    <row r="74" spans="1:63" ht="14.25" thickTop="1">
      <c r="A74" s="249" t="s">
        <v>52</v>
      </c>
      <c r="B74" s="250"/>
      <c r="C74" s="251"/>
      <c r="D74" s="252" t="s">
        <v>54</v>
      </c>
      <c r="E74" s="253"/>
      <c r="F74" s="253"/>
      <c r="G74" s="253"/>
      <c r="H74" s="254"/>
      <c r="I74" s="255" t="s">
        <v>153</v>
      </c>
      <c r="J74" s="256"/>
      <c r="K74" s="256"/>
      <c r="L74" s="256"/>
      <c r="M74" s="256"/>
      <c r="N74" s="256"/>
      <c r="O74" s="256"/>
      <c r="P74" s="256"/>
      <c r="Q74" s="256"/>
      <c r="R74" s="256"/>
      <c r="S74" s="256"/>
      <c r="T74" s="256"/>
      <c r="U74" s="256"/>
      <c r="V74" s="257"/>
      <c r="W74" s="8" t="s">
        <v>3</v>
      </c>
      <c r="X74" s="252" t="s">
        <v>59</v>
      </c>
      <c r="Y74" s="253"/>
      <c r="Z74" s="253"/>
      <c r="AA74" s="253"/>
      <c r="AB74" s="254"/>
      <c r="AC74" s="258" t="s">
        <v>46</v>
      </c>
      <c r="AD74" s="259"/>
      <c r="AE74" s="259"/>
      <c r="AF74" s="259"/>
      <c r="AG74" s="259"/>
      <c r="AH74" s="259"/>
      <c r="AI74" s="259"/>
      <c r="AJ74" s="259"/>
      <c r="AK74" s="259"/>
      <c r="AL74" s="259"/>
      <c r="AM74" s="259"/>
      <c r="AN74" s="259"/>
      <c r="AO74" s="259"/>
      <c r="AP74" s="260"/>
      <c r="AQ74" s="237">
        <v>0</v>
      </c>
      <c r="AR74" s="208"/>
      <c r="AS74" s="6" t="s">
        <v>3</v>
      </c>
      <c r="AT74" s="208">
        <v>0</v>
      </c>
      <c r="AU74" s="238"/>
      <c r="AV74" s="237">
        <v>0</v>
      </c>
      <c r="AW74" s="208"/>
      <c r="AX74" s="6" t="s">
        <v>3</v>
      </c>
      <c r="AY74" s="208">
        <v>0</v>
      </c>
      <c r="AZ74" s="238"/>
      <c r="BA74" s="237">
        <v>3</v>
      </c>
      <c r="BB74" s="208"/>
      <c r="BC74" s="6" t="s">
        <v>3</v>
      </c>
      <c r="BD74" s="208">
        <v>2</v>
      </c>
      <c r="BE74" s="238"/>
      <c r="BF74" s="1"/>
      <c r="BG74" s="1"/>
      <c r="BH74" s="1"/>
      <c r="BI74" s="1"/>
      <c r="BJ74" s="1"/>
      <c r="BK74" s="1"/>
    </row>
    <row r="75" spans="1:63" ht="14.25" thickBot="1">
      <c r="A75" s="239" t="s">
        <v>53</v>
      </c>
      <c r="B75" s="240"/>
      <c r="C75" s="241"/>
      <c r="D75" s="242" t="s">
        <v>55</v>
      </c>
      <c r="E75" s="243"/>
      <c r="F75" s="243"/>
      <c r="G75" s="243"/>
      <c r="H75" s="244"/>
      <c r="I75" s="245" t="s">
        <v>183</v>
      </c>
      <c r="J75" s="246"/>
      <c r="K75" s="246"/>
      <c r="L75" s="246"/>
      <c r="M75" s="246"/>
      <c r="N75" s="246"/>
      <c r="O75" s="246"/>
      <c r="P75" s="246"/>
      <c r="Q75" s="246"/>
      <c r="R75" s="246"/>
      <c r="S75" s="246"/>
      <c r="T75" s="246"/>
      <c r="U75" s="246"/>
      <c r="V75" s="247"/>
      <c r="W75" s="7" t="s">
        <v>3</v>
      </c>
      <c r="X75" s="242" t="s">
        <v>58</v>
      </c>
      <c r="Y75" s="243"/>
      <c r="Z75" s="243"/>
      <c r="AA75" s="243"/>
      <c r="AB75" s="244"/>
      <c r="AC75" s="245" t="s">
        <v>40</v>
      </c>
      <c r="AD75" s="246"/>
      <c r="AE75" s="246"/>
      <c r="AF75" s="246"/>
      <c r="AG75" s="246"/>
      <c r="AH75" s="246"/>
      <c r="AI75" s="246"/>
      <c r="AJ75" s="246"/>
      <c r="AK75" s="246"/>
      <c r="AL75" s="246"/>
      <c r="AM75" s="246"/>
      <c r="AN75" s="246"/>
      <c r="AO75" s="246"/>
      <c r="AP75" s="248"/>
      <c r="AQ75" s="235">
        <v>3</v>
      </c>
      <c r="AR75" s="195"/>
      <c r="AS75" s="3" t="s">
        <v>3</v>
      </c>
      <c r="AT75" s="195">
        <v>2</v>
      </c>
      <c r="AU75" s="236"/>
      <c r="AV75" s="235" t="s">
        <v>171</v>
      </c>
      <c r="AW75" s="195"/>
      <c r="AX75" s="3" t="s">
        <v>3</v>
      </c>
      <c r="AY75" s="195" t="s">
        <v>171</v>
      </c>
      <c r="AZ75" s="236"/>
      <c r="BA75" s="235" t="s">
        <v>171</v>
      </c>
      <c r="BB75" s="195"/>
      <c r="BC75" s="3" t="s">
        <v>3</v>
      </c>
      <c r="BD75" s="195" t="s">
        <v>171</v>
      </c>
      <c r="BE75" s="236"/>
      <c r="BF75" s="1"/>
      <c r="BG75" s="1"/>
      <c r="BH75" s="1"/>
      <c r="BI75" s="1"/>
      <c r="BJ75" s="1"/>
      <c r="BK75" s="1"/>
    </row>
    <row r="76" spans="1:63" ht="15" thickBot="1" thickTop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21"/>
      <c r="AJ76" s="21"/>
      <c r="AK76" s="21"/>
      <c r="AL76" s="21"/>
      <c r="AM76" s="21"/>
      <c r="AN76" s="21"/>
      <c r="AO76" s="21"/>
      <c r="AP76" s="21"/>
      <c r="AQ76" s="42"/>
      <c r="AR76" s="21"/>
      <c r="AS76" s="43"/>
      <c r="AT76" s="42"/>
      <c r="AU76" s="21"/>
      <c r="AV76" s="42"/>
      <c r="AW76" s="21"/>
      <c r="AX76" s="43"/>
      <c r="AY76" s="42"/>
      <c r="AZ76" s="21"/>
      <c r="BA76" s="2"/>
      <c r="BB76" s="2"/>
      <c r="BC76" s="2"/>
      <c r="BD76" s="2"/>
      <c r="BE76" s="2"/>
      <c r="BF76" s="1"/>
      <c r="BG76" s="1"/>
      <c r="BH76" s="1"/>
      <c r="BI76" s="1"/>
      <c r="BJ76" s="1"/>
      <c r="BK76" s="1"/>
    </row>
    <row r="77" spans="1:63" ht="20.25" thickBot="1" thickTop="1">
      <c r="A77" s="16" t="s">
        <v>27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45" t="s">
        <v>5</v>
      </c>
      <c r="AR77" s="146"/>
      <c r="AS77" s="146"/>
      <c r="AT77" s="146"/>
      <c r="AU77" s="147"/>
      <c r="AV77" s="145" t="s">
        <v>6</v>
      </c>
      <c r="AW77" s="146"/>
      <c r="AX77" s="146"/>
      <c r="AY77" s="146"/>
      <c r="AZ77" s="147"/>
      <c r="BA77" s="145" t="s">
        <v>17</v>
      </c>
      <c r="BB77" s="146"/>
      <c r="BC77" s="146"/>
      <c r="BD77" s="146"/>
      <c r="BE77" s="147"/>
      <c r="BF77" s="1"/>
      <c r="BG77" s="1"/>
      <c r="BH77" s="1"/>
      <c r="BI77" s="1"/>
      <c r="BJ77" s="1"/>
      <c r="BK77" s="1"/>
    </row>
    <row r="78" spans="1:63" ht="15" thickBot="1" thickTop="1">
      <c r="A78" s="164" t="s">
        <v>51</v>
      </c>
      <c r="B78" s="165"/>
      <c r="C78" s="166"/>
      <c r="D78" s="167" t="s">
        <v>56</v>
      </c>
      <c r="E78" s="168"/>
      <c r="F78" s="168"/>
      <c r="G78" s="168"/>
      <c r="H78" s="169"/>
      <c r="I78" s="273" t="s">
        <v>153</v>
      </c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5"/>
      <c r="W78" s="9" t="s">
        <v>3</v>
      </c>
      <c r="X78" s="167" t="s">
        <v>57</v>
      </c>
      <c r="Y78" s="168"/>
      <c r="Z78" s="168"/>
      <c r="AA78" s="168"/>
      <c r="AB78" s="169"/>
      <c r="AC78" s="273" t="s">
        <v>39</v>
      </c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6"/>
      <c r="AQ78" s="140">
        <v>0</v>
      </c>
      <c r="AR78" s="138"/>
      <c r="AS78" s="28" t="s">
        <v>3</v>
      </c>
      <c r="AT78" s="138">
        <v>1</v>
      </c>
      <c r="AU78" s="139"/>
      <c r="AV78" s="140" t="s">
        <v>171</v>
      </c>
      <c r="AW78" s="138"/>
      <c r="AX78" s="28" t="s">
        <v>3</v>
      </c>
      <c r="AY78" s="138" t="s">
        <v>171</v>
      </c>
      <c r="AZ78" s="139"/>
      <c r="BA78" s="140" t="s">
        <v>171</v>
      </c>
      <c r="BB78" s="138"/>
      <c r="BC78" s="29" t="s">
        <v>3</v>
      </c>
      <c r="BD78" s="138" t="s">
        <v>171</v>
      </c>
      <c r="BE78" s="139"/>
      <c r="BF78" s="1"/>
      <c r="BG78" s="1"/>
      <c r="BH78" s="1"/>
      <c r="BI78" s="1"/>
      <c r="BJ78" s="1"/>
      <c r="BK78" s="1"/>
    </row>
    <row r="79" ht="14.25" thickTop="1"/>
  </sheetData>
  <mergeCells count="578">
    <mergeCell ref="AG67:AH67"/>
    <mergeCell ref="A5:BE5"/>
    <mergeCell ref="A7:BF7"/>
    <mergeCell ref="A1:BE1"/>
    <mergeCell ref="A2:BE2"/>
    <mergeCell ref="A3:BE3"/>
    <mergeCell ref="A4:BE4"/>
    <mergeCell ref="W20:X20"/>
    <mergeCell ref="Y20:Z20"/>
    <mergeCell ref="AA20:AB20"/>
    <mergeCell ref="AQ70:AU70"/>
    <mergeCell ref="AV70:AZ70"/>
    <mergeCell ref="BA70:BE70"/>
    <mergeCell ref="BA20:BB20"/>
    <mergeCell ref="BE21:BF21"/>
    <mergeCell ref="BA37:BB37"/>
    <mergeCell ref="AY20:AZ20"/>
    <mergeCell ref="AU20:AV20"/>
    <mergeCell ref="BC49:BD49"/>
    <mergeCell ref="AU42:AV42"/>
    <mergeCell ref="AC20:AD20"/>
    <mergeCell ref="AO16:AP16"/>
    <mergeCell ref="AQ16:AR16"/>
    <mergeCell ref="AU45:AV45"/>
    <mergeCell ref="AS45:AT45"/>
    <mergeCell ref="AS42:AT42"/>
    <mergeCell ref="AO21:AP21"/>
    <mergeCell ref="AQ45:AR45"/>
    <mergeCell ref="AQ21:AR21"/>
    <mergeCell ref="AU43:AV43"/>
    <mergeCell ref="AU44:AV44"/>
    <mergeCell ref="BC19:BD19"/>
    <mergeCell ref="AE20:AF20"/>
    <mergeCell ref="AO19:AP19"/>
    <mergeCell ref="AY19:AZ19"/>
    <mergeCell ref="BA19:BB19"/>
    <mergeCell ref="AE19:AF19"/>
    <mergeCell ref="AM20:AN20"/>
    <mergeCell ref="AG20:AH20"/>
    <mergeCell ref="AQ36:AR36"/>
    <mergeCell ref="AQ56:AR56"/>
    <mergeCell ref="AQ57:AR57"/>
    <mergeCell ref="AI19:AJ19"/>
    <mergeCell ref="AK19:AL19"/>
    <mergeCell ref="AQ19:AR19"/>
    <mergeCell ref="AO45:AP45"/>
    <mergeCell ref="AO36:AP36"/>
    <mergeCell ref="AM23:AN23"/>
    <mergeCell ref="AI51:AJ51"/>
    <mergeCell ref="AQ42:AR42"/>
    <mergeCell ref="AH45:AI45"/>
    <mergeCell ref="AC45:AD45"/>
    <mergeCell ref="AE45:AF45"/>
    <mergeCell ref="AO56:AP56"/>
    <mergeCell ref="AC51:AD51"/>
    <mergeCell ref="AE51:AF51"/>
    <mergeCell ref="AG51:AH51"/>
    <mergeCell ref="AK51:AL51"/>
    <mergeCell ref="AC52:AD52"/>
    <mergeCell ref="W53:X53"/>
    <mergeCell ref="Y53:Z53"/>
    <mergeCell ref="Y52:Z52"/>
    <mergeCell ref="B45:T45"/>
    <mergeCell ref="X45:Y45"/>
    <mergeCell ref="Z45:AA45"/>
    <mergeCell ref="AA51:AB51"/>
    <mergeCell ref="B50:T50"/>
    <mergeCell ref="B51:T51"/>
    <mergeCell ref="AA52:AB52"/>
    <mergeCell ref="AY53:AZ53"/>
    <mergeCell ref="BE51:BF51"/>
    <mergeCell ref="AO53:AP53"/>
    <mergeCell ref="B52:T52"/>
    <mergeCell ref="B53:T53"/>
    <mergeCell ref="AC53:AD53"/>
    <mergeCell ref="AE53:AF53"/>
    <mergeCell ref="AE52:AF52"/>
    <mergeCell ref="U52:V52"/>
    <mergeCell ref="U53:V53"/>
    <mergeCell ref="AO12:AP12"/>
    <mergeCell ref="AG53:AH53"/>
    <mergeCell ref="BA53:BB53"/>
    <mergeCell ref="BE50:BF50"/>
    <mergeCell ref="BE52:BF52"/>
    <mergeCell ref="AO51:AP51"/>
    <mergeCell ref="BE53:BF53"/>
    <mergeCell ref="AQ53:AR53"/>
    <mergeCell ref="AS53:AT53"/>
    <mergeCell ref="AU53:AV53"/>
    <mergeCell ref="B12:T12"/>
    <mergeCell ref="Z12:AA12"/>
    <mergeCell ref="AE12:AF12"/>
    <mergeCell ref="AH12:AI12"/>
    <mergeCell ref="AJ12:AK12"/>
    <mergeCell ref="AJ16:AN16"/>
    <mergeCell ref="W19:X19"/>
    <mergeCell ref="Y19:Z19"/>
    <mergeCell ref="AH15:AI15"/>
    <mergeCell ref="AJ15:AK15"/>
    <mergeCell ref="AA19:AB19"/>
    <mergeCell ref="AC19:AD19"/>
    <mergeCell ref="BA50:BB50"/>
    <mergeCell ref="AC12:AD12"/>
    <mergeCell ref="AM12:AN12"/>
    <mergeCell ref="AS50:AT50"/>
    <mergeCell ref="AU50:AV50"/>
    <mergeCell ref="AM14:AN14"/>
    <mergeCell ref="AM13:AN13"/>
    <mergeCell ref="AU37:AV37"/>
    <mergeCell ref="AM19:AN19"/>
    <mergeCell ref="AQ20:AR20"/>
    <mergeCell ref="AY50:AZ50"/>
    <mergeCell ref="W50:X50"/>
    <mergeCell ref="Y50:Z50"/>
    <mergeCell ref="AG50:AH50"/>
    <mergeCell ref="AI50:AJ50"/>
    <mergeCell ref="AK50:AL50"/>
    <mergeCell ref="AM50:AN50"/>
    <mergeCell ref="AO50:AP50"/>
    <mergeCell ref="AQ50:AR50"/>
    <mergeCell ref="A41:T41"/>
    <mergeCell ref="U44:V44"/>
    <mergeCell ref="B43:T43"/>
    <mergeCell ref="B42:T42"/>
    <mergeCell ref="B44:T44"/>
    <mergeCell ref="U41:Y41"/>
    <mergeCell ref="A64:T64"/>
    <mergeCell ref="U64:V64"/>
    <mergeCell ref="W64:X64"/>
    <mergeCell ref="Y64:Z64"/>
    <mergeCell ref="A63:AL63"/>
    <mergeCell ref="AJ56:AN56"/>
    <mergeCell ref="W37:X37"/>
    <mergeCell ref="Y37:Z37"/>
    <mergeCell ref="AI53:AJ53"/>
    <mergeCell ref="X44:Y44"/>
    <mergeCell ref="AA53:AB53"/>
    <mergeCell ref="AA50:AB50"/>
    <mergeCell ref="Z44:AA44"/>
    <mergeCell ref="W52:X52"/>
    <mergeCell ref="AQ73:AU73"/>
    <mergeCell ref="AV73:AZ73"/>
    <mergeCell ref="AJ45:AK45"/>
    <mergeCell ref="A48:AL48"/>
    <mergeCell ref="U45:V45"/>
    <mergeCell ref="AG49:AH49"/>
    <mergeCell ref="A49:T49"/>
    <mergeCell ref="U49:V49"/>
    <mergeCell ref="W49:X49"/>
    <mergeCell ref="Y49:Z49"/>
    <mergeCell ref="AA37:AB37"/>
    <mergeCell ref="AC37:AD37"/>
    <mergeCell ref="Z30:AA30"/>
    <mergeCell ref="AC30:AD30"/>
    <mergeCell ref="AA34:AB34"/>
    <mergeCell ref="AS41:AT41"/>
    <mergeCell ref="AG34:AH34"/>
    <mergeCell ref="AM35:AN35"/>
    <mergeCell ref="AJ41:AN41"/>
    <mergeCell ref="AG37:AH37"/>
    <mergeCell ref="AK37:AL37"/>
    <mergeCell ref="AM37:AN37"/>
    <mergeCell ref="BE19:BF19"/>
    <mergeCell ref="AG21:AH21"/>
    <mergeCell ref="AE23:AF23"/>
    <mergeCell ref="AI21:AJ21"/>
    <mergeCell ref="AM21:AN21"/>
    <mergeCell ref="AW19:AX19"/>
    <mergeCell ref="AG19:AH19"/>
    <mergeCell ref="AK20:AL20"/>
    <mergeCell ref="AS19:AT19"/>
    <mergeCell ref="AU19:AV19"/>
    <mergeCell ref="BA23:BB23"/>
    <mergeCell ref="AS16:AT16"/>
    <mergeCell ref="AS11:AT11"/>
    <mergeCell ref="AU11:AV11"/>
    <mergeCell ref="AU15:AV15"/>
    <mergeCell ref="AU23:AV23"/>
    <mergeCell ref="AU13:AV13"/>
    <mergeCell ref="AU14:AV14"/>
    <mergeCell ref="AQ11:AR11"/>
    <mergeCell ref="AU12:AV12"/>
    <mergeCell ref="AS14:AT14"/>
    <mergeCell ref="AS15:AT15"/>
    <mergeCell ref="AQ12:AR12"/>
    <mergeCell ref="AS12:AT12"/>
    <mergeCell ref="BE20:BF20"/>
    <mergeCell ref="AY23:AZ23"/>
    <mergeCell ref="AO34:AP34"/>
    <mergeCell ref="AU34:AV34"/>
    <mergeCell ref="AO20:AP20"/>
    <mergeCell ref="BE22:BF22"/>
    <mergeCell ref="AU30:AV30"/>
    <mergeCell ref="AS20:AT20"/>
    <mergeCell ref="AQ34:AR34"/>
    <mergeCell ref="AS34:AT34"/>
    <mergeCell ref="BE49:BF49"/>
    <mergeCell ref="AI35:AJ35"/>
    <mergeCell ref="AK35:AL35"/>
    <mergeCell ref="AQ35:AR35"/>
    <mergeCell ref="AS35:AT35"/>
    <mergeCell ref="AU35:AV35"/>
    <mergeCell ref="AI36:AJ36"/>
    <mergeCell ref="BE37:BF37"/>
    <mergeCell ref="AM43:AN43"/>
    <mergeCell ref="AQ49:AR49"/>
    <mergeCell ref="BE35:BF35"/>
    <mergeCell ref="BE36:BF36"/>
    <mergeCell ref="AG23:AH23"/>
    <mergeCell ref="AI23:AJ23"/>
    <mergeCell ref="AK23:AL23"/>
    <mergeCell ref="AO23:AP23"/>
    <mergeCell ref="A33:AL33"/>
    <mergeCell ref="B30:T30"/>
    <mergeCell ref="U30:V30"/>
    <mergeCell ref="BA35:BB35"/>
    <mergeCell ref="AY35:AZ35"/>
    <mergeCell ref="AO35:AP35"/>
    <mergeCell ref="AM34:AN34"/>
    <mergeCell ref="AY49:AZ49"/>
    <mergeCell ref="AU41:AV41"/>
    <mergeCell ref="AO41:AP41"/>
    <mergeCell ref="AO37:AP37"/>
    <mergeCell ref="AQ37:AR37"/>
    <mergeCell ref="AS37:AT37"/>
    <mergeCell ref="AQ41:AR41"/>
    <mergeCell ref="AY37:AZ37"/>
    <mergeCell ref="AS46:AT46"/>
    <mergeCell ref="AU29:AV29"/>
    <mergeCell ref="AJ29:AK29"/>
    <mergeCell ref="AL30:AM30"/>
    <mergeCell ref="AL29:AM29"/>
    <mergeCell ref="AN30:AO30"/>
    <mergeCell ref="AS31:AT31"/>
    <mergeCell ref="AI34:AJ34"/>
    <mergeCell ref="AK34:AL34"/>
    <mergeCell ref="X30:Y30"/>
    <mergeCell ref="BE23:BF23"/>
    <mergeCell ref="AU28:AV28"/>
    <mergeCell ref="AJ30:AK30"/>
    <mergeCell ref="W23:X23"/>
    <mergeCell ref="AE29:AF29"/>
    <mergeCell ref="AH29:AI29"/>
    <mergeCell ref="Y23:Z23"/>
    <mergeCell ref="AA23:AB23"/>
    <mergeCell ref="X29:Y29"/>
    <mergeCell ref="W36:X36"/>
    <mergeCell ref="Y36:Z36"/>
    <mergeCell ref="AA36:AB36"/>
    <mergeCell ref="W35:X35"/>
    <mergeCell ref="Y35:Z35"/>
    <mergeCell ref="AA35:AB35"/>
    <mergeCell ref="BE34:BF34"/>
    <mergeCell ref="AW34:AX34"/>
    <mergeCell ref="AY34:AZ34"/>
    <mergeCell ref="BA34:BB34"/>
    <mergeCell ref="BC34:BD34"/>
    <mergeCell ref="BA49:BB49"/>
    <mergeCell ref="AS49:AT49"/>
    <mergeCell ref="AU49:AV49"/>
    <mergeCell ref="AW49:AX49"/>
    <mergeCell ref="W34:X34"/>
    <mergeCell ref="U34:V34"/>
    <mergeCell ref="AC35:AD35"/>
    <mergeCell ref="AE35:AF35"/>
    <mergeCell ref="AE34:AF34"/>
    <mergeCell ref="AQ51:AR51"/>
    <mergeCell ref="AG35:AH35"/>
    <mergeCell ref="AM42:AN42"/>
    <mergeCell ref="AO42:AP42"/>
    <mergeCell ref="AG36:AH36"/>
    <mergeCell ref="AK36:AL36"/>
    <mergeCell ref="AI37:AJ37"/>
    <mergeCell ref="AM45:AN45"/>
    <mergeCell ref="AQ46:AR46"/>
    <mergeCell ref="AI49:AJ49"/>
    <mergeCell ref="AQ43:AR43"/>
    <mergeCell ref="AO46:AP46"/>
    <mergeCell ref="AO49:AP49"/>
    <mergeCell ref="AJ46:AN46"/>
    <mergeCell ref="AJ44:AK44"/>
    <mergeCell ref="AO43:AP43"/>
    <mergeCell ref="AJ43:AK43"/>
    <mergeCell ref="AM44:AN44"/>
    <mergeCell ref="AQ44:AR44"/>
    <mergeCell ref="U51:V51"/>
    <mergeCell ref="W51:X51"/>
    <mergeCell ref="Y51:Z51"/>
    <mergeCell ref="AH43:AI43"/>
    <mergeCell ref="AE43:AF43"/>
    <mergeCell ref="AA49:AB49"/>
    <mergeCell ref="U43:V43"/>
    <mergeCell ref="U50:V50"/>
    <mergeCell ref="AC44:AD44"/>
    <mergeCell ref="X43:Y43"/>
    <mergeCell ref="AS44:AT44"/>
    <mergeCell ref="AS43:AT43"/>
    <mergeCell ref="AO44:AP44"/>
    <mergeCell ref="U22:V22"/>
    <mergeCell ref="Z41:AD41"/>
    <mergeCell ref="AE41:AI41"/>
    <mergeCell ref="Z42:AA42"/>
    <mergeCell ref="AH42:AI42"/>
    <mergeCell ref="AC42:AD42"/>
    <mergeCell ref="AJ42:AK42"/>
    <mergeCell ref="B29:T29"/>
    <mergeCell ref="U29:V29"/>
    <mergeCell ref="U23:V23"/>
    <mergeCell ref="B28:T28"/>
    <mergeCell ref="A27:T27"/>
    <mergeCell ref="U27:Y27"/>
    <mergeCell ref="B36:T36"/>
    <mergeCell ref="B37:T37"/>
    <mergeCell ref="AC34:AD34"/>
    <mergeCell ref="A34:T34"/>
    <mergeCell ref="U35:V35"/>
    <mergeCell ref="Y34:Z34"/>
    <mergeCell ref="B35:T35"/>
    <mergeCell ref="U37:V37"/>
    <mergeCell ref="U36:V36"/>
    <mergeCell ref="AC36:AD36"/>
    <mergeCell ref="AE36:AF36"/>
    <mergeCell ref="AE42:AF42"/>
    <mergeCell ref="AM36:AN36"/>
    <mergeCell ref="AE37:AF37"/>
    <mergeCell ref="AC78:AP78"/>
    <mergeCell ref="AK49:AL49"/>
    <mergeCell ref="AM49:AN49"/>
    <mergeCell ref="AK53:AL53"/>
    <mergeCell ref="AM51:AN51"/>
    <mergeCell ref="AC50:AD50"/>
    <mergeCell ref="AE50:AF50"/>
    <mergeCell ref="AM53:AN53"/>
    <mergeCell ref="AC49:AD49"/>
    <mergeCell ref="AE49:AF49"/>
    <mergeCell ref="A78:C78"/>
    <mergeCell ref="D78:H78"/>
    <mergeCell ref="I78:V78"/>
    <mergeCell ref="X78:AB78"/>
    <mergeCell ref="A56:T56"/>
    <mergeCell ref="U56:Y56"/>
    <mergeCell ref="Z56:AD56"/>
    <mergeCell ref="AE56:AI56"/>
    <mergeCell ref="B60:T60"/>
    <mergeCell ref="BA78:BB78"/>
    <mergeCell ref="BD78:BE78"/>
    <mergeCell ref="AQ77:AU77"/>
    <mergeCell ref="AV77:AZ77"/>
    <mergeCell ref="BA77:BE77"/>
    <mergeCell ref="AQ78:AR78"/>
    <mergeCell ref="AT78:AU78"/>
    <mergeCell ref="AV78:AW78"/>
    <mergeCell ref="AY78:AZ78"/>
    <mergeCell ref="Z28:AA28"/>
    <mergeCell ref="AC28:AD28"/>
    <mergeCell ref="AE28:AF28"/>
    <mergeCell ref="AS23:AT23"/>
    <mergeCell ref="AN28:AO28"/>
    <mergeCell ref="AH28:AI28"/>
    <mergeCell ref="AJ28:AK28"/>
    <mergeCell ref="AL28:AM28"/>
    <mergeCell ref="AJ27:AK27"/>
    <mergeCell ref="AC23:AD23"/>
    <mergeCell ref="Z27:AD27"/>
    <mergeCell ref="AE27:AI27"/>
    <mergeCell ref="AU27:AV27"/>
    <mergeCell ref="AL27:AM27"/>
    <mergeCell ref="AN27:AO27"/>
    <mergeCell ref="A11:T11"/>
    <mergeCell ref="U11:Y11"/>
    <mergeCell ref="B22:T22"/>
    <mergeCell ref="B23:T23"/>
    <mergeCell ref="W22:X22"/>
    <mergeCell ref="Y22:Z22"/>
    <mergeCell ref="U21:V21"/>
    <mergeCell ref="U19:V19"/>
    <mergeCell ref="B13:T13"/>
    <mergeCell ref="X14:Y14"/>
    <mergeCell ref="Z11:AD11"/>
    <mergeCell ref="AE11:AI11"/>
    <mergeCell ref="AJ11:AN11"/>
    <mergeCell ref="AO11:AP11"/>
    <mergeCell ref="U13:V13"/>
    <mergeCell ref="X13:Y13"/>
    <mergeCell ref="AE13:AF13"/>
    <mergeCell ref="AJ13:AK13"/>
    <mergeCell ref="AH13:AI13"/>
    <mergeCell ref="AO13:AP13"/>
    <mergeCell ref="AQ13:AR13"/>
    <mergeCell ref="AS13:AT13"/>
    <mergeCell ref="B14:T14"/>
    <mergeCell ref="U14:V14"/>
    <mergeCell ref="Z14:AA14"/>
    <mergeCell ref="AC14:AD14"/>
    <mergeCell ref="AJ14:AK14"/>
    <mergeCell ref="AO14:AP14"/>
    <mergeCell ref="AQ14:AR14"/>
    <mergeCell ref="AO15:AP15"/>
    <mergeCell ref="AQ15:AR15"/>
    <mergeCell ref="AM15:AN15"/>
    <mergeCell ref="A19:T19"/>
    <mergeCell ref="B15:T15"/>
    <mergeCell ref="U15:V15"/>
    <mergeCell ref="Z15:AA15"/>
    <mergeCell ref="AE15:AF15"/>
    <mergeCell ref="AC15:AD15"/>
    <mergeCell ref="X15:Y15"/>
    <mergeCell ref="B20:T20"/>
    <mergeCell ref="B21:T21"/>
    <mergeCell ref="A18:AL18"/>
    <mergeCell ref="AK21:AL21"/>
    <mergeCell ref="AI20:AJ20"/>
    <mergeCell ref="AE21:AF21"/>
    <mergeCell ref="W21:X21"/>
    <mergeCell ref="Y21:Z21"/>
    <mergeCell ref="U20:V20"/>
    <mergeCell ref="AA21:AB21"/>
    <mergeCell ref="AQ23:AR23"/>
    <mergeCell ref="AE22:AF22"/>
    <mergeCell ref="AC22:AD22"/>
    <mergeCell ref="AC21:AD21"/>
    <mergeCell ref="AA22:AB22"/>
    <mergeCell ref="AS56:AT56"/>
    <mergeCell ref="AU56:AV56"/>
    <mergeCell ref="B57:T57"/>
    <mergeCell ref="Z57:AA57"/>
    <mergeCell ref="AC57:AD57"/>
    <mergeCell ref="AE57:AF57"/>
    <mergeCell ref="AH57:AI57"/>
    <mergeCell ref="AJ57:AK57"/>
    <mergeCell ref="AM57:AN57"/>
    <mergeCell ref="AO57:AP57"/>
    <mergeCell ref="AS57:AT57"/>
    <mergeCell ref="AU57:AV57"/>
    <mergeCell ref="B58:T58"/>
    <mergeCell ref="U58:V58"/>
    <mergeCell ref="X58:Y58"/>
    <mergeCell ref="AE58:AF58"/>
    <mergeCell ref="AH58:AI58"/>
    <mergeCell ref="AJ58:AK58"/>
    <mergeCell ref="AM58:AN58"/>
    <mergeCell ref="AO58:AP58"/>
    <mergeCell ref="AQ58:AR58"/>
    <mergeCell ref="AS58:AT58"/>
    <mergeCell ref="AU58:AV58"/>
    <mergeCell ref="B59:T59"/>
    <mergeCell ref="U59:V59"/>
    <mergeCell ref="X59:Y59"/>
    <mergeCell ref="Z59:AA59"/>
    <mergeCell ref="AC59:AD59"/>
    <mergeCell ref="AJ59:AK59"/>
    <mergeCell ref="AM59:AN59"/>
    <mergeCell ref="AO59:AP59"/>
    <mergeCell ref="AQ59:AR59"/>
    <mergeCell ref="AS59:AT59"/>
    <mergeCell ref="AU59:AV59"/>
    <mergeCell ref="U60:V60"/>
    <mergeCell ref="X60:Y60"/>
    <mergeCell ref="Z60:AA60"/>
    <mergeCell ref="AC60:AD60"/>
    <mergeCell ref="AE60:AF60"/>
    <mergeCell ref="AH60:AI60"/>
    <mergeCell ref="AJ60:AK60"/>
    <mergeCell ref="AU60:AV60"/>
    <mergeCell ref="AM60:AN60"/>
    <mergeCell ref="AO60:AP60"/>
    <mergeCell ref="AQ60:AR60"/>
    <mergeCell ref="AS60:AT60"/>
    <mergeCell ref="AJ61:AN61"/>
    <mergeCell ref="AO61:AP61"/>
    <mergeCell ref="AQ61:AR61"/>
    <mergeCell ref="AS61:AT61"/>
    <mergeCell ref="AA64:AB64"/>
    <mergeCell ref="AC64:AD64"/>
    <mergeCell ref="AE64:AF64"/>
    <mergeCell ref="AG64:AH64"/>
    <mergeCell ref="AI64:AJ64"/>
    <mergeCell ref="AK64:AL64"/>
    <mergeCell ref="AM64:AN64"/>
    <mergeCell ref="AO64:AP64"/>
    <mergeCell ref="AQ64:AR64"/>
    <mergeCell ref="AS64:AT64"/>
    <mergeCell ref="AU64:AV64"/>
    <mergeCell ref="AW64:AX64"/>
    <mergeCell ref="AY64:AZ64"/>
    <mergeCell ref="BA64:BB64"/>
    <mergeCell ref="BC64:BD64"/>
    <mergeCell ref="BE64:BF64"/>
    <mergeCell ref="B65:T65"/>
    <mergeCell ref="U65:V65"/>
    <mergeCell ref="W65:X65"/>
    <mergeCell ref="Y65:Z65"/>
    <mergeCell ref="AA65:AB65"/>
    <mergeCell ref="AC65:AD65"/>
    <mergeCell ref="AE65:AF65"/>
    <mergeCell ref="AG65:AH65"/>
    <mergeCell ref="AI65:AJ65"/>
    <mergeCell ref="AK65:AL65"/>
    <mergeCell ref="AM65:AN65"/>
    <mergeCell ref="AO65:AP65"/>
    <mergeCell ref="AQ65:AR65"/>
    <mergeCell ref="AS65:AT65"/>
    <mergeCell ref="AU65:AV65"/>
    <mergeCell ref="AY65:AZ65"/>
    <mergeCell ref="BA65:BB65"/>
    <mergeCell ref="BE65:BF65"/>
    <mergeCell ref="B66:T66"/>
    <mergeCell ref="U66:V66"/>
    <mergeCell ref="W66:X66"/>
    <mergeCell ref="Y66:Z66"/>
    <mergeCell ref="AA66:AB66"/>
    <mergeCell ref="AC66:AD66"/>
    <mergeCell ref="AE66:AF66"/>
    <mergeCell ref="AG66:AH66"/>
    <mergeCell ref="AI66:AJ66"/>
    <mergeCell ref="AK66:AL66"/>
    <mergeCell ref="AM66:AN66"/>
    <mergeCell ref="AO66:AP66"/>
    <mergeCell ref="AQ66:AR66"/>
    <mergeCell ref="BE66:BF66"/>
    <mergeCell ref="B67:T67"/>
    <mergeCell ref="U67:V67"/>
    <mergeCell ref="W67:X67"/>
    <mergeCell ref="Y67:Z67"/>
    <mergeCell ref="AA67:AB67"/>
    <mergeCell ref="AC67:AD67"/>
    <mergeCell ref="AE67:AF67"/>
    <mergeCell ref="BE67:BF67"/>
    <mergeCell ref="B68:T68"/>
    <mergeCell ref="U68:V68"/>
    <mergeCell ref="W68:X68"/>
    <mergeCell ref="Y68:Z68"/>
    <mergeCell ref="AA68:AB68"/>
    <mergeCell ref="AC68:AD68"/>
    <mergeCell ref="AE68:AF68"/>
    <mergeCell ref="AG68:AH68"/>
    <mergeCell ref="AI68:AJ68"/>
    <mergeCell ref="AK68:AL68"/>
    <mergeCell ref="AM68:AN68"/>
    <mergeCell ref="AO68:AP68"/>
    <mergeCell ref="BA68:BB68"/>
    <mergeCell ref="BE68:BF68"/>
    <mergeCell ref="AP27:AQ27"/>
    <mergeCell ref="AP28:AQ28"/>
    <mergeCell ref="AP29:AQ29"/>
    <mergeCell ref="AP30:AQ30"/>
    <mergeCell ref="AQ68:AR68"/>
    <mergeCell ref="AS68:AT68"/>
    <mergeCell ref="AU68:AV68"/>
    <mergeCell ref="AY68:AZ68"/>
    <mergeCell ref="AE31:AI31"/>
    <mergeCell ref="AJ31:AK31"/>
    <mergeCell ref="AL31:AM31"/>
    <mergeCell ref="AN29:AO29"/>
    <mergeCell ref="AN31:AO31"/>
    <mergeCell ref="BA73:BE73"/>
    <mergeCell ref="A74:C74"/>
    <mergeCell ref="D74:H74"/>
    <mergeCell ref="I74:V74"/>
    <mergeCell ref="X74:AB74"/>
    <mergeCell ref="AC74:AP74"/>
    <mergeCell ref="AQ74:AR74"/>
    <mergeCell ref="AT74:AU74"/>
    <mergeCell ref="AV74:AW74"/>
    <mergeCell ref="AY74:AZ74"/>
    <mergeCell ref="AY75:AZ75"/>
    <mergeCell ref="A75:C75"/>
    <mergeCell ref="D75:H75"/>
    <mergeCell ref="I75:V75"/>
    <mergeCell ref="X75:AB75"/>
    <mergeCell ref="AC75:AP75"/>
    <mergeCell ref="AQ75:AR75"/>
    <mergeCell ref="AT75:AU75"/>
    <mergeCell ref="AV75:AW75"/>
    <mergeCell ref="BA75:BB75"/>
    <mergeCell ref="BD75:BE75"/>
    <mergeCell ref="BA74:BB74"/>
    <mergeCell ref="BD74:BE74"/>
  </mergeCells>
  <printOptions horizontalCentered="1"/>
  <pageMargins left="0.3937007874015748" right="0.3937007874015748" top="0.3937007874015748" bottom="0.5905511811023623" header="0.31496062992125984" footer="0.31496062992125984"/>
  <pageSetup horizontalDpi="300" verticalDpi="300" orientation="portrait" paperSize="9" scale="98" r:id="rId4"/>
  <rowBreaks count="1" manualBreakCount="1">
    <brk id="54" max="255" man="1"/>
  </rowBreaks>
  <colBreaks count="2" manualBreakCount="2">
    <brk id="58" max="65535" man="1"/>
    <brk id="59" max="65535" man="1"/>
  </colBreaks>
  <legacyDrawing r:id="rId3"/>
  <oleObjects>
    <oleObject progId="PBrush" shapeId="151575" r:id="rId1"/>
    <oleObject progId="PBrush" shapeId="15157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BE73"/>
  <sheetViews>
    <sheetView showGridLines="0" workbookViewId="0" topLeftCell="A1">
      <selection activeCell="A1" sqref="A1:BE1"/>
    </sheetView>
  </sheetViews>
  <sheetFormatPr defaultColWidth="9.140625" defaultRowHeight="12.75"/>
  <cols>
    <col min="1" max="1" width="3.00390625" style="0" customWidth="1"/>
    <col min="2" max="17" width="1.7109375" style="0" customWidth="1"/>
    <col min="18" max="57" width="1.57421875" style="0" customWidth="1"/>
  </cols>
  <sheetData>
    <row r="1" spans="1:57" ht="19.5">
      <c r="A1" s="201" t="s">
        <v>18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</row>
    <row r="2" spans="1:57" ht="13.5">
      <c r="A2" s="202" t="s">
        <v>19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</row>
    <row r="3" spans="1:57" ht="13.5">
      <c r="A3" s="203" t="s">
        <v>158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</row>
    <row r="4" spans="1:57" ht="13.5">
      <c r="A4" s="203" t="s">
        <v>159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</row>
    <row r="5" spans="1:57" ht="13.5">
      <c r="A5" s="232" t="s">
        <v>20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</row>
    <row r="6" spans="1:57" ht="13.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</row>
    <row r="7" spans="1:57" ht="27.75">
      <c r="A7" s="233" t="s">
        <v>32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</row>
    <row r="8" spans="1:57" ht="27.7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</row>
    <row r="9" spans="1:57" ht="19.5" thickBot="1">
      <c r="A9" s="16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7"/>
      <c r="AL9" s="17" t="s">
        <v>9</v>
      </c>
      <c r="AM9" s="1"/>
      <c r="AN9" s="1"/>
      <c r="AO9" s="1"/>
      <c r="AP9" s="1"/>
      <c r="AQ9" s="1"/>
      <c r="AR9" s="1"/>
      <c r="AS9" s="1"/>
      <c r="AT9" s="1"/>
      <c r="AU9" s="17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ht="15" thickBot="1" thickTop="1">
      <c r="A10" s="145" t="s">
        <v>15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7"/>
      <c r="U10" s="164">
        <v>1</v>
      </c>
      <c r="V10" s="165"/>
      <c r="W10" s="165"/>
      <c r="X10" s="165"/>
      <c r="Y10" s="166"/>
      <c r="Z10" s="124">
        <v>2</v>
      </c>
      <c r="AA10" s="165"/>
      <c r="AB10" s="165"/>
      <c r="AC10" s="165"/>
      <c r="AD10" s="166"/>
      <c r="AE10" s="124">
        <v>3</v>
      </c>
      <c r="AF10" s="165"/>
      <c r="AG10" s="165"/>
      <c r="AH10" s="165"/>
      <c r="AI10" s="272"/>
      <c r="AJ10" s="174" t="s">
        <v>1</v>
      </c>
      <c r="AK10" s="175"/>
      <c r="AL10" s="174" t="s">
        <v>2</v>
      </c>
      <c r="AM10" s="175"/>
      <c r="AN10" s="174" t="s">
        <v>21</v>
      </c>
      <c r="AO10" s="175"/>
      <c r="AP10" s="174" t="s">
        <v>22</v>
      </c>
      <c r="AQ10" s="175"/>
      <c r="AR10" s="18"/>
      <c r="AS10" s="18"/>
      <c r="AT10" s="18"/>
      <c r="AU10" s="234"/>
      <c r="AV10" s="234"/>
      <c r="AW10" s="51"/>
      <c r="AX10" s="51"/>
      <c r="AY10" s="51"/>
      <c r="AZ10" s="51"/>
      <c r="BA10" s="51"/>
      <c r="BB10" s="51"/>
      <c r="BC10" s="51"/>
      <c r="BD10" s="18"/>
      <c r="BE10" s="18"/>
    </row>
    <row r="11" spans="1:57" ht="14.25" thickTop="1">
      <c r="A11" s="14">
        <v>1</v>
      </c>
      <c r="B11" s="204" t="s">
        <v>35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6"/>
      <c r="U11" s="34"/>
      <c r="V11" s="34"/>
      <c r="W11" s="34"/>
      <c r="X11" s="34"/>
      <c r="Y11" s="34"/>
      <c r="Z11" s="207">
        <v>8</v>
      </c>
      <c r="AA11" s="208"/>
      <c r="AB11" s="89" t="s">
        <v>3</v>
      </c>
      <c r="AC11" s="208">
        <v>4</v>
      </c>
      <c r="AD11" s="218"/>
      <c r="AE11" s="207">
        <v>3</v>
      </c>
      <c r="AF11" s="208"/>
      <c r="AG11" s="89" t="s">
        <v>3</v>
      </c>
      <c r="AH11" s="208">
        <v>0</v>
      </c>
      <c r="AI11" s="238"/>
      <c r="AJ11" s="170">
        <f>SUM(U11+Z11+AE11)</f>
        <v>11</v>
      </c>
      <c r="AK11" s="171"/>
      <c r="AL11" s="170">
        <f>SUM(X11+AC11+AH11)</f>
        <v>4</v>
      </c>
      <c r="AM11" s="171"/>
      <c r="AN11" s="185">
        <v>6</v>
      </c>
      <c r="AO11" s="186"/>
      <c r="AP11" s="181" t="s">
        <v>163</v>
      </c>
      <c r="AQ11" s="182"/>
      <c r="AR11" s="31"/>
      <c r="AS11" s="32"/>
      <c r="AT11" s="32"/>
      <c r="AU11" s="150"/>
      <c r="AV11" s="150"/>
      <c r="AW11" s="50"/>
      <c r="AX11" s="50"/>
      <c r="AY11" s="52"/>
      <c r="AZ11" s="52"/>
      <c r="BA11" s="53"/>
      <c r="BB11" s="52"/>
      <c r="BC11" s="52"/>
      <c r="BD11" s="31"/>
      <c r="BE11" s="31"/>
    </row>
    <row r="12" spans="1:57" ht="13.5">
      <c r="A12" s="15">
        <v>2</v>
      </c>
      <c r="B12" s="198" t="s">
        <v>48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200"/>
      <c r="U12" s="217">
        <v>4</v>
      </c>
      <c r="V12" s="122"/>
      <c r="W12" s="87" t="s">
        <v>3</v>
      </c>
      <c r="X12" s="122">
        <v>8</v>
      </c>
      <c r="Y12" s="123"/>
      <c r="Z12" s="35"/>
      <c r="AA12" s="36"/>
      <c r="AB12" s="36"/>
      <c r="AC12" s="36"/>
      <c r="AD12" s="36"/>
      <c r="AE12" s="180">
        <v>5</v>
      </c>
      <c r="AF12" s="122"/>
      <c r="AG12" s="87" t="s">
        <v>3</v>
      </c>
      <c r="AH12" s="122">
        <v>10</v>
      </c>
      <c r="AI12" s="303"/>
      <c r="AJ12" s="172">
        <f>SUM(U12+Z12+AE12)</f>
        <v>9</v>
      </c>
      <c r="AK12" s="173"/>
      <c r="AL12" s="172">
        <f>SUM(X12+AC12+AH12)</f>
        <v>18</v>
      </c>
      <c r="AM12" s="173"/>
      <c r="AN12" s="115">
        <v>0</v>
      </c>
      <c r="AO12" s="116"/>
      <c r="AP12" s="183" t="s">
        <v>165</v>
      </c>
      <c r="AQ12" s="184"/>
      <c r="AR12" s="31"/>
      <c r="AS12" s="32"/>
      <c r="AT12" s="32"/>
      <c r="AU12" s="150"/>
      <c r="AV12" s="150"/>
      <c r="AW12" s="45"/>
      <c r="AX12" s="45"/>
      <c r="AY12" s="45"/>
      <c r="AZ12" s="45"/>
      <c r="BA12" s="44"/>
      <c r="BB12" s="45"/>
      <c r="BC12" s="45"/>
      <c r="BD12" s="31"/>
      <c r="BE12" s="31"/>
    </row>
    <row r="13" spans="1:57" ht="14.25" thickBot="1">
      <c r="A13" s="20">
        <v>3</v>
      </c>
      <c r="B13" s="219" t="s">
        <v>153</v>
      </c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1"/>
      <c r="U13" s="264">
        <v>0</v>
      </c>
      <c r="V13" s="126"/>
      <c r="W13" s="90" t="s">
        <v>3</v>
      </c>
      <c r="X13" s="126">
        <v>3</v>
      </c>
      <c r="Y13" s="126"/>
      <c r="Z13" s="194">
        <v>10</v>
      </c>
      <c r="AA13" s="195"/>
      <c r="AB13" s="83" t="s">
        <v>3</v>
      </c>
      <c r="AC13" s="195">
        <v>5</v>
      </c>
      <c r="AD13" s="210"/>
      <c r="AE13" s="62"/>
      <c r="AF13" s="63"/>
      <c r="AG13" s="38"/>
      <c r="AH13" s="63"/>
      <c r="AI13" s="64"/>
      <c r="AJ13" s="155">
        <f>SUM(U13+Z13+AE13)</f>
        <v>10</v>
      </c>
      <c r="AK13" s="156"/>
      <c r="AL13" s="155">
        <f>SUM(X13+AC13+AH13)</f>
        <v>8</v>
      </c>
      <c r="AM13" s="156"/>
      <c r="AN13" s="282">
        <v>3</v>
      </c>
      <c r="AO13" s="283"/>
      <c r="AP13" s="215" t="s">
        <v>164</v>
      </c>
      <c r="AQ13" s="216"/>
      <c r="AR13" s="31"/>
      <c r="AS13" s="32"/>
      <c r="AT13" s="32"/>
      <c r="AU13" s="150"/>
      <c r="AV13" s="150"/>
      <c r="AW13" s="50"/>
      <c r="AX13" s="50"/>
      <c r="AY13" s="54"/>
      <c r="AZ13" s="54"/>
      <c r="BA13" s="27"/>
      <c r="BB13" s="54"/>
      <c r="BC13" s="54"/>
      <c r="BD13" s="31"/>
      <c r="BE13" s="31"/>
    </row>
    <row r="14" spans="1:57" ht="15" thickBot="1" thickTop="1">
      <c r="A14" s="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12" t="s">
        <v>13</v>
      </c>
      <c r="AF14" s="113"/>
      <c r="AG14" s="113"/>
      <c r="AH14" s="113"/>
      <c r="AI14" s="114"/>
      <c r="AJ14" s="157">
        <f>SUM(AJ11:AJ13)</f>
        <v>30</v>
      </c>
      <c r="AK14" s="158"/>
      <c r="AL14" s="157">
        <f>SUM(AL11:AL13)</f>
        <v>30</v>
      </c>
      <c r="AM14" s="158"/>
      <c r="AN14" s="153"/>
      <c r="AO14" s="154"/>
      <c r="AP14" s="56"/>
      <c r="AQ14" s="56"/>
      <c r="AR14" s="33"/>
      <c r="AS14" s="284"/>
      <c r="AT14" s="284"/>
      <c r="AU14" s="56"/>
      <c r="AV14" s="56"/>
      <c r="AW14" s="56"/>
      <c r="AX14" s="56"/>
      <c r="AY14" s="56"/>
      <c r="AZ14" s="56"/>
      <c r="BA14" s="56"/>
      <c r="BB14" s="56"/>
      <c r="BC14" s="56"/>
      <c r="BD14" s="33"/>
      <c r="BE14" s="33"/>
    </row>
    <row r="15" spans="1:57" ht="14.25" thickTop="1">
      <c r="A15" s="4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39"/>
      <c r="AK15" s="39"/>
      <c r="AL15" s="39"/>
      <c r="AM15" s="60"/>
      <c r="AN15" s="60"/>
      <c r="AO15" s="61"/>
      <c r="AP15" s="61"/>
      <c r="AQ15" s="61"/>
      <c r="AR15" s="61"/>
      <c r="AS15" s="41"/>
      <c r="AT15" s="41"/>
      <c r="AU15" s="56"/>
      <c r="AV15" s="56"/>
      <c r="AW15" s="56"/>
      <c r="AX15" s="56"/>
      <c r="AY15" s="56"/>
      <c r="AZ15" s="56"/>
      <c r="BA15" s="56"/>
      <c r="BB15" s="56"/>
      <c r="BC15" s="56"/>
      <c r="BD15" s="33"/>
      <c r="BE15" s="33"/>
    </row>
    <row r="16" spans="1:57" ht="15.75" thickBot="1">
      <c r="A16" s="161" t="s">
        <v>4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2"/>
      <c r="AH16" s="162"/>
      <c r="AI16" s="162"/>
      <c r="AJ16" s="162"/>
      <c r="AK16" s="162"/>
      <c r="AL16" s="162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</row>
    <row r="17" spans="1:57" ht="15" thickBot="1" thickTop="1">
      <c r="A17" s="145" t="s">
        <v>15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7"/>
      <c r="U17" s="196">
        <v>1</v>
      </c>
      <c r="V17" s="160"/>
      <c r="W17" s="159">
        <v>2</v>
      </c>
      <c r="X17" s="160"/>
      <c r="Y17" s="159">
        <v>3</v>
      </c>
      <c r="Z17" s="160"/>
      <c r="AA17" s="159">
        <v>4</v>
      </c>
      <c r="AB17" s="160"/>
      <c r="AC17" s="159">
        <v>5</v>
      </c>
      <c r="AD17" s="160"/>
      <c r="AE17" s="159">
        <v>6</v>
      </c>
      <c r="AF17" s="280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76"/>
      <c r="BB17" s="76"/>
      <c r="BC17" s="76"/>
      <c r="BD17" s="76"/>
      <c r="BE17" s="18"/>
    </row>
    <row r="18" spans="1:57" ht="14.25" thickTop="1">
      <c r="A18" s="14">
        <v>1</v>
      </c>
      <c r="B18" s="204" t="s">
        <v>35</v>
      </c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6"/>
      <c r="U18" s="223" t="s">
        <v>162</v>
      </c>
      <c r="V18" s="193"/>
      <c r="W18" s="192" t="s">
        <v>162</v>
      </c>
      <c r="X18" s="193"/>
      <c r="Y18" s="192" t="s">
        <v>162</v>
      </c>
      <c r="Z18" s="193"/>
      <c r="AA18" s="192" t="s">
        <v>162</v>
      </c>
      <c r="AB18" s="193"/>
      <c r="AC18" s="192" t="s">
        <v>162</v>
      </c>
      <c r="AD18" s="193"/>
      <c r="AE18" s="192" t="s">
        <v>162</v>
      </c>
      <c r="AF18" s="298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22"/>
      <c r="AX18" s="22"/>
      <c r="AY18" s="149"/>
      <c r="AZ18" s="149"/>
      <c r="BA18" s="22"/>
      <c r="BB18" s="22"/>
      <c r="BC18" s="22"/>
      <c r="BD18" s="22"/>
      <c r="BE18" s="68"/>
    </row>
    <row r="19" spans="1:57" ht="13.5">
      <c r="A19" s="15">
        <v>2</v>
      </c>
      <c r="B19" s="198" t="s">
        <v>48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200"/>
      <c r="U19" s="188"/>
      <c r="V19" s="189"/>
      <c r="W19" s="190"/>
      <c r="X19" s="189"/>
      <c r="Y19" s="190"/>
      <c r="Z19" s="189"/>
      <c r="AA19" s="190"/>
      <c r="AB19" s="189"/>
      <c r="AC19" s="190"/>
      <c r="AD19" s="189"/>
      <c r="AE19" s="190"/>
      <c r="AF19" s="277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68"/>
    </row>
    <row r="20" spans="1:57" ht="14.25" thickBot="1">
      <c r="A20" s="20">
        <v>3</v>
      </c>
      <c r="B20" s="219" t="s">
        <v>153</v>
      </c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1"/>
      <c r="U20" s="127" t="s">
        <v>162</v>
      </c>
      <c r="V20" s="128"/>
      <c r="W20" s="187" t="s">
        <v>162</v>
      </c>
      <c r="X20" s="128"/>
      <c r="Y20" s="187" t="s">
        <v>162</v>
      </c>
      <c r="Z20" s="128"/>
      <c r="AA20" s="229"/>
      <c r="AB20" s="230"/>
      <c r="AC20" s="229"/>
      <c r="AD20" s="230"/>
      <c r="AE20" s="229"/>
      <c r="AF20" s="278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22"/>
      <c r="AX20" s="22"/>
      <c r="AY20" s="149"/>
      <c r="AZ20" s="149"/>
      <c r="BA20" s="22"/>
      <c r="BB20" s="22"/>
      <c r="BC20" s="22"/>
      <c r="BD20" s="22"/>
      <c r="BE20" s="68"/>
    </row>
    <row r="21" spans="1:57" ht="15" thickBot="1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15" thickBot="1" thickTop="1">
      <c r="A22" s="145" t="s">
        <v>16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7"/>
      <c r="U22" s="164">
        <v>1</v>
      </c>
      <c r="V22" s="165"/>
      <c r="W22" s="165"/>
      <c r="X22" s="165"/>
      <c r="Y22" s="166"/>
      <c r="Z22" s="124">
        <v>2</v>
      </c>
      <c r="AA22" s="165"/>
      <c r="AB22" s="165"/>
      <c r="AC22" s="165"/>
      <c r="AD22" s="166"/>
      <c r="AE22" s="124">
        <v>3</v>
      </c>
      <c r="AF22" s="165"/>
      <c r="AG22" s="165"/>
      <c r="AH22" s="165"/>
      <c r="AI22" s="166"/>
      <c r="AJ22" s="124">
        <v>4</v>
      </c>
      <c r="AK22" s="165"/>
      <c r="AL22" s="165"/>
      <c r="AM22" s="165"/>
      <c r="AN22" s="166"/>
      <c r="AO22" s="174" t="s">
        <v>1</v>
      </c>
      <c r="AP22" s="175"/>
      <c r="AQ22" s="174" t="s">
        <v>2</v>
      </c>
      <c r="AR22" s="175"/>
      <c r="AS22" s="174" t="s">
        <v>21</v>
      </c>
      <c r="AT22" s="175"/>
      <c r="AU22" s="174" t="s">
        <v>22</v>
      </c>
      <c r="AV22" s="175"/>
      <c r="AW22" s="51"/>
      <c r="AX22" s="51"/>
      <c r="AY22" s="51"/>
      <c r="AZ22" s="51"/>
      <c r="BA22" s="51"/>
      <c r="BB22" s="51"/>
      <c r="BC22" s="51"/>
      <c r="BD22" s="18"/>
      <c r="BE22" s="18"/>
    </row>
    <row r="23" spans="1:57" ht="14.25" thickTop="1">
      <c r="A23" s="14">
        <v>1</v>
      </c>
      <c r="B23" s="204" t="s">
        <v>33</v>
      </c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6"/>
      <c r="U23" s="34"/>
      <c r="V23" s="34"/>
      <c r="W23" s="34"/>
      <c r="X23" s="34"/>
      <c r="Y23" s="34"/>
      <c r="Z23" s="207">
        <v>5</v>
      </c>
      <c r="AA23" s="208"/>
      <c r="AB23" s="89" t="s">
        <v>3</v>
      </c>
      <c r="AC23" s="208">
        <v>3</v>
      </c>
      <c r="AD23" s="218"/>
      <c r="AE23" s="207">
        <v>9</v>
      </c>
      <c r="AF23" s="208"/>
      <c r="AG23" s="89" t="s">
        <v>3</v>
      </c>
      <c r="AH23" s="208">
        <v>2</v>
      </c>
      <c r="AI23" s="218"/>
      <c r="AJ23" s="207">
        <v>8</v>
      </c>
      <c r="AK23" s="208"/>
      <c r="AL23" s="89" t="s">
        <v>3</v>
      </c>
      <c r="AM23" s="208">
        <v>0</v>
      </c>
      <c r="AN23" s="218"/>
      <c r="AO23" s="170">
        <f>SUM(K23+P23+U23+Z23+AE23+AJ23)</f>
        <v>22</v>
      </c>
      <c r="AP23" s="171"/>
      <c r="AQ23" s="170">
        <f>SUM(N23+S23+X23+AC23+AH23+AM23)</f>
        <v>5</v>
      </c>
      <c r="AR23" s="171"/>
      <c r="AS23" s="185">
        <v>9</v>
      </c>
      <c r="AT23" s="186"/>
      <c r="AU23" s="181" t="s">
        <v>163</v>
      </c>
      <c r="AV23" s="182"/>
      <c r="AW23" s="50"/>
      <c r="AX23" s="50"/>
      <c r="AY23" s="52"/>
      <c r="AZ23" s="52"/>
      <c r="BA23" s="53"/>
      <c r="BB23" s="52"/>
      <c r="BC23" s="52"/>
      <c r="BD23" s="31"/>
      <c r="BE23" s="31"/>
    </row>
    <row r="24" spans="1:57" ht="13.5">
      <c r="A24" s="15">
        <v>2</v>
      </c>
      <c r="B24" s="198" t="s">
        <v>38</v>
      </c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200"/>
      <c r="U24" s="217">
        <v>3</v>
      </c>
      <c r="V24" s="122"/>
      <c r="W24" s="87" t="s">
        <v>3</v>
      </c>
      <c r="X24" s="122">
        <v>5</v>
      </c>
      <c r="Y24" s="123"/>
      <c r="Z24" s="35"/>
      <c r="AA24" s="36"/>
      <c r="AB24" s="36"/>
      <c r="AC24" s="36"/>
      <c r="AD24" s="36"/>
      <c r="AE24" s="176">
        <v>8</v>
      </c>
      <c r="AF24" s="129"/>
      <c r="AG24" s="86" t="s">
        <v>3</v>
      </c>
      <c r="AH24" s="129">
        <v>3</v>
      </c>
      <c r="AI24" s="130"/>
      <c r="AJ24" s="271">
        <v>2</v>
      </c>
      <c r="AK24" s="267"/>
      <c r="AL24" s="26" t="s">
        <v>3</v>
      </c>
      <c r="AM24" s="267">
        <v>2</v>
      </c>
      <c r="AN24" s="268"/>
      <c r="AO24" s="172">
        <f>SUM(F24+K24+P24+U24+Z24+AE24+AJ24)</f>
        <v>13</v>
      </c>
      <c r="AP24" s="173"/>
      <c r="AQ24" s="172">
        <f>SUM(I24+N24+S24+X24+AC24+AH24+AM24)</f>
        <v>10</v>
      </c>
      <c r="AR24" s="173"/>
      <c r="AS24" s="115">
        <v>1</v>
      </c>
      <c r="AT24" s="116"/>
      <c r="AU24" s="183" t="s">
        <v>165</v>
      </c>
      <c r="AV24" s="184"/>
      <c r="AW24" s="45"/>
      <c r="AX24" s="45"/>
      <c r="AY24" s="45"/>
      <c r="AZ24" s="45"/>
      <c r="BA24" s="44"/>
      <c r="BB24" s="45"/>
      <c r="BC24" s="45"/>
      <c r="BD24" s="31"/>
      <c r="BE24" s="31"/>
    </row>
    <row r="25" spans="1:57" ht="13.5">
      <c r="A25" s="15">
        <v>3</v>
      </c>
      <c r="B25" s="198" t="s">
        <v>63</v>
      </c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200"/>
      <c r="U25" s="217">
        <v>2</v>
      </c>
      <c r="V25" s="122"/>
      <c r="W25" s="95" t="s">
        <v>3</v>
      </c>
      <c r="X25" s="122">
        <v>9</v>
      </c>
      <c r="Y25" s="123"/>
      <c r="Z25" s="180">
        <v>3</v>
      </c>
      <c r="AA25" s="122"/>
      <c r="AB25" s="87" t="s">
        <v>3</v>
      </c>
      <c r="AC25" s="122">
        <v>8</v>
      </c>
      <c r="AD25" s="123"/>
      <c r="AE25" s="35"/>
      <c r="AF25" s="36"/>
      <c r="AG25" s="36"/>
      <c r="AH25" s="36"/>
      <c r="AI25" s="36"/>
      <c r="AJ25" s="180">
        <v>5</v>
      </c>
      <c r="AK25" s="122"/>
      <c r="AL25" s="87" t="s">
        <v>3</v>
      </c>
      <c r="AM25" s="122">
        <v>7</v>
      </c>
      <c r="AN25" s="123"/>
      <c r="AO25" s="172">
        <f>SUM(F25+K25+P25+U25+Z25+AE25+AJ25)</f>
        <v>10</v>
      </c>
      <c r="AP25" s="173"/>
      <c r="AQ25" s="172">
        <f>SUM(I25+N25+S25+X25+AC25+AH25+AM25)</f>
        <v>24</v>
      </c>
      <c r="AR25" s="173"/>
      <c r="AS25" s="115">
        <v>0</v>
      </c>
      <c r="AT25" s="116"/>
      <c r="AU25" s="183" t="s">
        <v>166</v>
      </c>
      <c r="AV25" s="184"/>
      <c r="AW25" s="45"/>
      <c r="AX25" s="45"/>
      <c r="AY25" s="45"/>
      <c r="AZ25" s="45"/>
      <c r="BA25" s="44"/>
      <c r="BB25" s="45"/>
      <c r="BC25" s="45"/>
      <c r="BD25" s="31"/>
      <c r="BE25" s="31"/>
    </row>
    <row r="26" spans="1:57" ht="14.25" thickBot="1">
      <c r="A26" s="20">
        <v>4</v>
      </c>
      <c r="B26" s="219" t="s">
        <v>64</v>
      </c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1"/>
      <c r="U26" s="264">
        <v>0</v>
      </c>
      <c r="V26" s="126"/>
      <c r="W26" s="90" t="s">
        <v>3</v>
      </c>
      <c r="X26" s="126">
        <v>8</v>
      </c>
      <c r="Y26" s="126"/>
      <c r="Z26" s="269">
        <v>2</v>
      </c>
      <c r="AA26" s="209"/>
      <c r="AB26" s="25" t="s">
        <v>3</v>
      </c>
      <c r="AC26" s="209">
        <v>2</v>
      </c>
      <c r="AD26" s="270"/>
      <c r="AE26" s="194">
        <v>7</v>
      </c>
      <c r="AF26" s="195"/>
      <c r="AG26" s="83" t="s">
        <v>3</v>
      </c>
      <c r="AH26" s="195">
        <v>5</v>
      </c>
      <c r="AI26" s="210"/>
      <c r="AJ26" s="265"/>
      <c r="AK26" s="262"/>
      <c r="AL26" s="38"/>
      <c r="AM26" s="262"/>
      <c r="AN26" s="263"/>
      <c r="AO26" s="155">
        <f>SUM(F26+K26+P26+U26+Z26+AE26+AJ26)</f>
        <v>9</v>
      </c>
      <c r="AP26" s="156"/>
      <c r="AQ26" s="155">
        <f>SUM(I26+N26+S26+X26+AC26+AH26+AM26)</f>
        <v>15</v>
      </c>
      <c r="AR26" s="156"/>
      <c r="AS26" s="115">
        <v>4</v>
      </c>
      <c r="AT26" s="116"/>
      <c r="AU26" s="215" t="s">
        <v>164</v>
      </c>
      <c r="AV26" s="216"/>
      <c r="AW26" s="50"/>
      <c r="AX26" s="50"/>
      <c r="AY26" s="54"/>
      <c r="AZ26" s="54"/>
      <c r="BA26" s="27"/>
      <c r="BB26" s="54"/>
      <c r="BC26" s="54"/>
      <c r="BD26" s="31"/>
      <c r="BE26" s="31"/>
    </row>
    <row r="27" spans="1:57" ht="15" thickBot="1" thickTop="1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12" t="s">
        <v>13</v>
      </c>
      <c r="AK27" s="113"/>
      <c r="AL27" s="113"/>
      <c r="AM27" s="113"/>
      <c r="AN27" s="114"/>
      <c r="AO27" s="157">
        <f>SUM(AO23:AO26)</f>
        <v>54</v>
      </c>
      <c r="AP27" s="158"/>
      <c r="AQ27" s="157">
        <f>SUM(AQ23:AQ26)</f>
        <v>54</v>
      </c>
      <c r="AR27" s="158"/>
      <c r="AS27" s="153"/>
      <c r="AT27" s="154"/>
      <c r="AU27" s="56"/>
      <c r="AV27" s="56"/>
      <c r="AW27" s="56"/>
      <c r="AX27" s="56"/>
      <c r="AY27" s="56"/>
      <c r="AZ27" s="56"/>
      <c r="BA27" s="56"/>
      <c r="BB27" s="56"/>
      <c r="BC27" s="56"/>
      <c r="BD27" s="33"/>
      <c r="BE27" s="33"/>
    </row>
    <row r="28" spans="1:57" ht="14.25" thickTop="1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39"/>
      <c r="AK28" s="39"/>
      <c r="AL28" s="39"/>
      <c r="AM28" s="60"/>
      <c r="AN28" s="60"/>
      <c r="AO28" s="61"/>
      <c r="AP28" s="61"/>
      <c r="AQ28" s="61"/>
      <c r="AR28" s="61"/>
      <c r="AS28" s="41"/>
      <c r="AT28" s="41"/>
      <c r="AU28" s="56"/>
      <c r="AV28" s="56"/>
      <c r="AW28" s="56"/>
      <c r="AX28" s="56"/>
      <c r="AY28" s="56"/>
      <c r="AZ28" s="56"/>
      <c r="BA28" s="56"/>
      <c r="BB28" s="56"/>
      <c r="BC28" s="56"/>
      <c r="BD28" s="33"/>
      <c r="BE28" s="33"/>
    </row>
    <row r="29" spans="1:57" ht="15.75" thickBot="1">
      <c r="A29" s="161" t="s">
        <v>4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</row>
    <row r="30" spans="1:57" ht="15" thickBot="1" thickTop="1">
      <c r="A30" s="145" t="s">
        <v>16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7"/>
      <c r="U30" s="196">
        <v>1</v>
      </c>
      <c r="V30" s="160"/>
      <c r="W30" s="159">
        <v>2</v>
      </c>
      <c r="X30" s="160"/>
      <c r="Y30" s="159">
        <v>3</v>
      </c>
      <c r="Z30" s="160"/>
      <c r="AA30" s="159">
        <v>4</v>
      </c>
      <c r="AB30" s="160"/>
      <c r="AC30" s="159">
        <v>5</v>
      </c>
      <c r="AD30" s="160"/>
      <c r="AE30" s="159">
        <v>6</v>
      </c>
      <c r="AF30" s="160"/>
      <c r="AG30" s="159">
        <v>7</v>
      </c>
      <c r="AH30" s="160"/>
      <c r="AI30" s="159">
        <v>8</v>
      </c>
      <c r="AJ30" s="160"/>
      <c r="AK30" s="159">
        <v>9</v>
      </c>
      <c r="AL30" s="225"/>
      <c r="AM30" s="22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76"/>
      <c r="BB30" s="76"/>
      <c r="BC30" s="76"/>
      <c r="BD30" s="76"/>
      <c r="BE30" s="18"/>
    </row>
    <row r="31" spans="1:57" ht="14.25" thickTop="1">
      <c r="A31" s="14">
        <v>1</v>
      </c>
      <c r="B31" s="204" t="s">
        <v>33</v>
      </c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6"/>
      <c r="U31" s="223" t="s">
        <v>162</v>
      </c>
      <c r="V31" s="193"/>
      <c r="W31" s="192" t="s">
        <v>162</v>
      </c>
      <c r="X31" s="193"/>
      <c r="Y31" s="192" t="s">
        <v>162</v>
      </c>
      <c r="Z31" s="193"/>
      <c r="AA31" s="192" t="s">
        <v>162</v>
      </c>
      <c r="AB31" s="193"/>
      <c r="AC31" s="192" t="s">
        <v>162</v>
      </c>
      <c r="AD31" s="193"/>
      <c r="AE31" s="192" t="s">
        <v>162</v>
      </c>
      <c r="AF31" s="193"/>
      <c r="AG31" s="192" t="s">
        <v>162</v>
      </c>
      <c r="AH31" s="193"/>
      <c r="AI31" s="192" t="s">
        <v>162</v>
      </c>
      <c r="AJ31" s="193"/>
      <c r="AK31" s="192" t="s">
        <v>162</v>
      </c>
      <c r="AL31" s="287"/>
      <c r="AM31" s="163"/>
      <c r="AN31" s="149"/>
      <c r="AO31" s="149"/>
      <c r="AP31" s="149"/>
      <c r="AQ31" s="149"/>
      <c r="AR31" s="149"/>
      <c r="AS31" s="149"/>
      <c r="AT31" s="149"/>
      <c r="AU31" s="149"/>
      <c r="AV31" s="149"/>
      <c r="AW31" s="22"/>
      <c r="AX31" s="22"/>
      <c r="AY31" s="149"/>
      <c r="AZ31" s="149"/>
      <c r="BA31" s="22"/>
      <c r="BB31" s="22"/>
      <c r="BC31" s="22"/>
      <c r="BD31" s="22"/>
      <c r="BE31" s="68"/>
    </row>
    <row r="32" spans="1:57" ht="13.5">
      <c r="A32" s="15">
        <v>2</v>
      </c>
      <c r="B32" s="198" t="s">
        <v>38</v>
      </c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200"/>
      <c r="U32" s="191" t="s">
        <v>162</v>
      </c>
      <c r="V32" s="152"/>
      <c r="W32" s="151" t="s">
        <v>162</v>
      </c>
      <c r="X32" s="152"/>
      <c r="Y32" s="151" t="s">
        <v>162</v>
      </c>
      <c r="Z32" s="152"/>
      <c r="AA32" s="151" t="s">
        <v>162</v>
      </c>
      <c r="AB32" s="152"/>
      <c r="AC32" s="190"/>
      <c r="AD32" s="189"/>
      <c r="AE32" s="190"/>
      <c r="AF32" s="189"/>
      <c r="AG32" s="190"/>
      <c r="AH32" s="189"/>
      <c r="AI32" s="190"/>
      <c r="AJ32" s="189"/>
      <c r="AK32" s="190"/>
      <c r="AL32" s="227"/>
      <c r="AM32" s="163"/>
      <c r="AN32" s="149"/>
      <c r="AO32" s="149"/>
      <c r="AP32" s="149"/>
      <c r="AQ32" s="149"/>
      <c r="AR32" s="149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68"/>
    </row>
    <row r="33" spans="1:57" ht="13.5">
      <c r="A33" s="15">
        <v>3</v>
      </c>
      <c r="B33" s="198" t="s">
        <v>63</v>
      </c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200"/>
      <c r="U33" s="188"/>
      <c r="V33" s="189"/>
      <c r="W33" s="190"/>
      <c r="X33" s="189"/>
      <c r="Y33" s="190"/>
      <c r="Z33" s="189"/>
      <c r="AA33" s="190"/>
      <c r="AB33" s="189"/>
      <c r="AC33" s="190"/>
      <c r="AD33" s="189"/>
      <c r="AE33" s="190"/>
      <c r="AF33" s="189"/>
      <c r="AG33" s="92"/>
      <c r="AH33" s="93"/>
      <c r="AI33" s="92"/>
      <c r="AJ33" s="93"/>
      <c r="AK33" s="92"/>
      <c r="AL33" s="94"/>
      <c r="AM33" s="30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68"/>
    </row>
    <row r="34" spans="1:57" ht="14.25" thickBot="1">
      <c r="A34" s="20">
        <v>4</v>
      </c>
      <c r="B34" s="219" t="s">
        <v>64</v>
      </c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1"/>
      <c r="U34" s="127" t="s">
        <v>162</v>
      </c>
      <c r="V34" s="128"/>
      <c r="W34" s="187" t="s">
        <v>162</v>
      </c>
      <c r="X34" s="128"/>
      <c r="Y34" s="187" t="s">
        <v>162</v>
      </c>
      <c r="Z34" s="128"/>
      <c r="AA34" s="187" t="s">
        <v>162</v>
      </c>
      <c r="AB34" s="128"/>
      <c r="AC34" s="229"/>
      <c r="AD34" s="230"/>
      <c r="AE34" s="229"/>
      <c r="AF34" s="230"/>
      <c r="AG34" s="229"/>
      <c r="AH34" s="230"/>
      <c r="AI34" s="229"/>
      <c r="AJ34" s="230"/>
      <c r="AK34" s="229"/>
      <c r="AL34" s="231"/>
      <c r="AM34" s="163"/>
      <c r="AN34" s="149"/>
      <c r="AO34" s="149"/>
      <c r="AP34" s="149"/>
      <c r="AQ34" s="149"/>
      <c r="AR34" s="149"/>
      <c r="AS34" s="149"/>
      <c r="AT34" s="149"/>
      <c r="AU34" s="149"/>
      <c r="AV34" s="149"/>
      <c r="AW34" s="22"/>
      <c r="AX34" s="22"/>
      <c r="AY34" s="149"/>
      <c r="AZ34" s="149"/>
      <c r="BA34" s="22"/>
      <c r="BB34" s="22"/>
      <c r="BC34" s="22"/>
      <c r="BD34" s="22"/>
      <c r="BE34" s="68"/>
    </row>
    <row r="35" spans="53:57" ht="15" thickBot="1" thickTop="1">
      <c r="BA35" s="59"/>
      <c r="BB35" s="59"/>
      <c r="BC35" s="59"/>
      <c r="BD35" s="59"/>
      <c r="BE35" s="59"/>
    </row>
    <row r="36" spans="1:57" ht="15" thickBot="1" thickTop="1">
      <c r="A36" s="145" t="s">
        <v>26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7"/>
      <c r="U36" s="164">
        <v>1</v>
      </c>
      <c r="V36" s="165"/>
      <c r="W36" s="165"/>
      <c r="X36" s="165"/>
      <c r="Y36" s="166"/>
      <c r="Z36" s="124">
        <v>2</v>
      </c>
      <c r="AA36" s="165"/>
      <c r="AB36" s="165"/>
      <c r="AC36" s="165"/>
      <c r="AD36" s="166"/>
      <c r="AE36" s="124">
        <v>3</v>
      </c>
      <c r="AF36" s="165"/>
      <c r="AG36" s="165"/>
      <c r="AH36" s="165"/>
      <c r="AI36" s="166"/>
      <c r="AJ36" s="124">
        <v>4</v>
      </c>
      <c r="AK36" s="165"/>
      <c r="AL36" s="165"/>
      <c r="AM36" s="165"/>
      <c r="AN36" s="166"/>
      <c r="AO36" s="174" t="s">
        <v>1</v>
      </c>
      <c r="AP36" s="175"/>
      <c r="AQ36" s="174" t="s">
        <v>2</v>
      </c>
      <c r="AR36" s="175"/>
      <c r="AS36" s="174" t="s">
        <v>21</v>
      </c>
      <c r="AT36" s="175"/>
      <c r="AU36" s="174" t="s">
        <v>22</v>
      </c>
      <c r="AV36" s="175"/>
      <c r="AW36" s="51"/>
      <c r="AX36" s="51"/>
      <c r="AY36" s="51"/>
      <c r="AZ36" s="51"/>
      <c r="BA36" s="51"/>
      <c r="BB36" s="51"/>
      <c r="BC36" s="51"/>
      <c r="BD36" s="18"/>
      <c r="BE36" s="18"/>
    </row>
    <row r="37" spans="1:57" ht="14.25" thickTop="1">
      <c r="A37" s="14">
        <v>1</v>
      </c>
      <c r="B37" s="204" t="s">
        <v>41</v>
      </c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6"/>
      <c r="U37" s="34"/>
      <c r="V37" s="34"/>
      <c r="W37" s="34"/>
      <c r="X37" s="34"/>
      <c r="Y37" s="34"/>
      <c r="Z37" s="304">
        <v>1</v>
      </c>
      <c r="AA37" s="305"/>
      <c r="AB37" s="99" t="s">
        <v>3</v>
      </c>
      <c r="AC37" s="305">
        <v>0</v>
      </c>
      <c r="AD37" s="306"/>
      <c r="AE37" s="207">
        <v>5</v>
      </c>
      <c r="AF37" s="208"/>
      <c r="AG37" s="89" t="s">
        <v>3</v>
      </c>
      <c r="AH37" s="208">
        <v>0</v>
      </c>
      <c r="AI37" s="218"/>
      <c r="AJ37" s="119">
        <v>0</v>
      </c>
      <c r="AK37" s="120"/>
      <c r="AL37" s="84" t="s">
        <v>3</v>
      </c>
      <c r="AM37" s="120">
        <v>4</v>
      </c>
      <c r="AN37" s="121"/>
      <c r="AO37" s="170">
        <f>SUM(K37+P37+U37+Z37+AE37+AJ37)</f>
        <v>6</v>
      </c>
      <c r="AP37" s="171"/>
      <c r="AQ37" s="170">
        <f>SUM(N37+S37+X37+AC37+AH37+AM37)</f>
        <v>4</v>
      </c>
      <c r="AR37" s="171"/>
      <c r="AS37" s="185">
        <v>6</v>
      </c>
      <c r="AT37" s="186"/>
      <c r="AU37" s="181" t="s">
        <v>164</v>
      </c>
      <c r="AV37" s="182"/>
      <c r="AW37" s="50"/>
      <c r="AX37" s="50"/>
      <c r="AY37" s="52"/>
      <c r="AZ37" s="52"/>
      <c r="BA37" s="53"/>
      <c r="BB37" s="52"/>
      <c r="BC37" s="52"/>
      <c r="BD37" s="31"/>
      <c r="BE37" s="31"/>
    </row>
    <row r="38" spans="1:57" ht="13.5">
      <c r="A38" s="15">
        <v>2</v>
      </c>
      <c r="B38" s="198" t="s">
        <v>49</v>
      </c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200"/>
      <c r="U38" s="297">
        <v>0</v>
      </c>
      <c r="V38" s="295"/>
      <c r="W38" s="98" t="s">
        <v>3</v>
      </c>
      <c r="X38" s="295">
        <v>1</v>
      </c>
      <c r="Y38" s="296"/>
      <c r="Z38" s="35"/>
      <c r="AA38" s="36"/>
      <c r="AB38" s="36"/>
      <c r="AC38" s="36"/>
      <c r="AD38" s="36"/>
      <c r="AE38" s="294">
        <v>0</v>
      </c>
      <c r="AF38" s="295"/>
      <c r="AG38" s="98" t="s">
        <v>3</v>
      </c>
      <c r="AH38" s="295">
        <v>1</v>
      </c>
      <c r="AI38" s="296"/>
      <c r="AJ38" s="294">
        <v>0</v>
      </c>
      <c r="AK38" s="295"/>
      <c r="AL38" s="98" t="s">
        <v>3</v>
      </c>
      <c r="AM38" s="295">
        <v>1</v>
      </c>
      <c r="AN38" s="296"/>
      <c r="AO38" s="172">
        <f>SUM(F38+K38+P38+U38+Z38+AE38+AJ38)</f>
        <v>0</v>
      </c>
      <c r="AP38" s="173"/>
      <c r="AQ38" s="172">
        <f>SUM(I38+N38+S38+X38+AC38+AH38+AM38)</f>
        <v>3</v>
      </c>
      <c r="AR38" s="173"/>
      <c r="AS38" s="115" t="s">
        <v>171</v>
      </c>
      <c r="AT38" s="116"/>
      <c r="AU38" s="183" t="s">
        <v>171</v>
      </c>
      <c r="AV38" s="184"/>
      <c r="AW38" s="45"/>
      <c r="AX38" s="45"/>
      <c r="AY38" s="45"/>
      <c r="AZ38" s="45"/>
      <c r="BA38" s="44"/>
      <c r="BB38" s="45"/>
      <c r="BC38" s="45"/>
      <c r="BD38" s="31"/>
      <c r="BE38" s="31"/>
    </row>
    <row r="39" spans="1:57" ht="13.5">
      <c r="A39" s="15">
        <v>3</v>
      </c>
      <c r="B39" s="198" t="s">
        <v>40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200"/>
      <c r="U39" s="217">
        <v>0</v>
      </c>
      <c r="V39" s="122"/>
      <c r="W39" s="95" t="s">
        <v>3</v>
      </c>
      <c r="X39" s="122">
        <v>5</v>
      </c>
      <c r="Y39" s="123"/>
      <c r="Z39" s="294">
        <v>1</v>
      </c>
      <c r="AA39" s="295"/>
      <c r="AB39" s="98" t="s">
        <v>3</v>
      </c>
      <c r="AC39" s="295">
        <v>0</v>
      </c>
      <c r="AD39" s="296"/>
      <c r="AE39" s="35"/>
      <c r="AF39" s="36"/>
      <c r="AG39" s="36"/>
      <c r="AH39" s="36"/>
      <c r="AI39" s="36"/>
      <c r="AJ39" s="271">
        <v>2</v>
      </c>
      <c r="AK39" s="267"/>
      <c r="AL39" s="26" t="s">
        <v>3</v>
      </c>
      <c r="AM39" s="267">
        <v>2</v>
      </c>
      <c r="AN39" s="268"/>
      <c r="AO39" s="172">
        <f>SUM(F39+K39+P39+U39+Z39+AE39+AJ39)</f>
        <v>3</v>
      </c>
      <c r="AP39" s="173"/>
      <c r="AQ39" s="172">
        <f>SUM(I39+N39+S39+X39+AC39+AH39+AM39)</f>
        <v>7</v>
      </c>
      <c r="AR39" s="173"/>
      <c r="AS39" s="115">
        <v>4</v>
      </c>
      <c r="AT39" s="116"/>
      <c r="AU39" s="183" t="s">
        <v>165</v>
      </c>
      <c r="AV39" s="184"/>
      <c r="AW39" s="45"/>
      <c r="AX39" s="45"/>
      <c r="AY39" s="45"/>
      <c r="AZ39" s="45"/>
      <c r="BA39" s="44"/>
      <c r="BB39" s="45"/>
      <c r="BC39" s="45"/>
      <c r="BD39" s="31"/>
      <c r="BE39" s="31"/>
    </row>
    <row r="40" spans="1:57" ht="14.25" thickBot="1">
      <c r="A40" s="20">
        <v>4</v>
      </c>
      <c r="B40" s="219" t="s">
        <v>154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1"/>
      <c r="U40" s="235">
        <v>4</v>
      </c>
      <c r="V40" s="195"/>
      <c r="W40" s="83" t="s">
        <v>3</v>
      </c>
      <c r="X40" s="195">
        <v>0</v>
      </c>
      <c r="Y40" s="195"/>
      <c r="Z40" s="291">
        <v>1</v>
      </c>
      <c r="AA40" s="292"/>
      <c r="AB40" s="100" t="s">
        <v>3</v>
      </c>
      <c r="AC40" s="292">
        <v>0</v>
      </c>
      <c r="AD40" s="293"/>
      <c r="AE40" s="269">
        <v>2</v>
      </c>
      <c r="AF40" s="209"/>
      <c r="AG40" s="25" t="s">
        <v>3</v>
      </c>
      <c r="AH40" s="209">
        <v>2</v>
      </c>
      <c r="AI40" s="270"/>
      <c r="AJ40" s="265"/>
      <c r="AK40" s="262"/>
      <c r="AL40" s="38"/>
      <c r="AM40" s="262"/>
      <c r="AN40" s="263"/>
      <c r="AO40" s="155">
        <f>SUM(F40+K40+P40+U40+Z40+AE40+AJ40)</f>
        <v>7</v>
      </c>
      <c r="AP40" s="156"/>
      <c r="AQ40" s="155">
        <f>SUM(I40+N40+S40+X40+AC40+AH40+AM40)</f>
        <v>2</v>
      </c>
      <c r="AR40" s="156"/>
      <c r="AS40" s="115">
        <v>7</v>
      </c>
      <c r="AT40" s="116"/>
      <c r="AU40" s="215" t="s">
        <v>163</v>
      </c>
      <c r="AV40" s="216"/>
      <c r="AW40" s="50"/>
      <c r="AX40" s="50"/>
      <c r="AY40" s="54"/>
      <c r="AZ40" s="54"/>
      <c r="BA40" s="27"/>
      <c r="BB40" s="54"/>
      <c r="BC40" s="54"/>
      <c r="BD40" s="31"/>
      <c r="BE40" s="31"/>
    </row>
    <row r="41" spans="1:57" ht="15" thickBot="1" thickTop="1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12" t="s">
        <v>13</v>
      </c>
      <c r="AK41" s="113"/>
      <c r="AL41" s="113"/>
      <c r="AM41" s="113"/>
      <c r="AN41" s="114"/>
      <c r="AO41" s="157">
        <f>SUM(AO37:AO40)</f>
        <v>16</v>
      </c>
      <c r="AP41" s="158"/>
      <c r="AQ41" s="157">
        <f>SUM(AQ37:AQ40)</f>
        <v>16</v>
      </c>
      <c r="AR41" s="158"/>
      <c r="AS41" s="153"/>
      <c r="AT41" s="154"/>
      <c r="AU41" s="56"/>
      <c r="AV41" s="56"/>
      <c r="AW41" s="56"/>
      <c r="AX41" s="56"/>
      <c r="AY41" s="56"/>
      <c r="AZ41" s="56"/>
      <c r="BA41" s="56"/>
      <c r="BB41" s="56"/>
      <c r="BC41" s="56"/>
      <c r="BD41" s="33"/>
      <c r="BE41" s="33"/>
    </row>
    <row r="42" spans="1:57" ht="14.25" thickTop="1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39"/>
      <c r="AK42" s="39"/>
      <c r="AL42" s="39"/>
      <c r="AM42" s="60"/>
      <c r="AN42" s="60"/>
      <c r="AO42" s="61"/>
      <c r="AP42" s="61"/>
      <c r="AQ42" s="61"/>
      <c r="AR42" s="61"/>
      <c r="AS42" s="41"/>
      <c r="AT42" s="41"/>
      <c r="AU42" s="56"/>
      <c r="AV42" s="56"/>
      <c r="AW42" s="56"/>
      <c r="AX42" s="56"/>
      <c r="AY42" s="56"/>
      <c r="AZ42" s="56"/>
      <c r="BA42" s="56"/>
      <c r="BB42" s="56"/>
      <c r="BC42" s="56"/>
      <c r="BD42" s="33"/>
      <c r="BE42" s="33"/>
    </row>
    <row r="43" spans="1:57" ht="15.75" thickBot="1">
      <c r="A43" s="161" t="s">
        <v>4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</row>
    <row r="44" spans="1:57" ht="15" thickBot="1" thickTop="1">
      <c r="A44" s="145" t="s">
        <v>26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7"/>
      <c r="U44" s="196">
        <v>1</v>
      </c>
      <c r="V44" s="160"/>
      <c r="W44" s="159">
        <v>2</v>
      </c>
      <c r="X44" s="160"/>
      <c r="Y44" s="159">
        <v>3</v>
      </c>
      <c r="Z44" s="160"/>
      <c r="AA44" s="159">
        <v>4</v>
      </c>
      <c r="AB44" s="160"/>
      <c r="AC44" s="159">
        <v>5</v>
      </c>
      <c r="AD44" s="160"/>
      <c r="AE44" s="159">
        <v>6</v>
      </c>
      <c r="AF44" s="160"/>
      <c r="AG44" s="159">
        <v>7</v>
      </c>
      <c r="AH44" s="160"/>
      <c r="AI44" s="159">
        <v>8</v>
      </c>
      <c r="AJ44" s="160"/>
      <c r="AK44" s="159">
        <v>9</v>
      </c>
      <c r="AL44" s="225"/>
      <c r="AM44" s="22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76"/>
      <c r="BB44" s="76"/>
      <c r="BC44" s="76"/>
      <c r="BD44" s="76"/>
      <c r="BE44" s="18"/>
    </row>
    <row r="45" spans="1:57" ht="14.25" thickTop="1">
      <c r="A45" s="14">
        <v>1</v>
      </c>
      <c r="B45" s="204" t="s">
        <v>41</v>
      </c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6"/>
      <c r="U45" s="223" t="s">
        <v>162</v>
      </c>
      <c r="V45" s="193"/>
      <c r="W45" s="192" t="s">
        <v>162</v>
      </c>
      <c r="X45" s="193"/>
      <c r="Y45" s="192" t="s">
        <v>162</v>
      </c>
      <c r="Z45" s="193"/>
      <c r="AA45" s="192" t="s">
        <v>162</v>
      </c>
      <c r="AB45" s="193"/>
      <c r="AC45" s="192" t="s">
        <v>162</v>
      </c>
      <c r="AD45" s="193"/>
      <c r="AE45" s="192" t="s">
        <v>162</v>
      </c>
      <c r="AF45" s="193"/>
      <c r="AG45" s="117"/>
      <c r="AH45" s="118"/>
      <c r="AI45" s="117"/>
      <c r="AJ45" s="118"/>
      <c r="AK45" s="117"/>
      <c r="AL45" s="226"/>
      <c r="AM45" s="163"/>
      <c r="AN45" s="149"/>
      <c r="AO45" s="149"/>
      <c r="AP45" s="149"/>
      <c r="AQ45" s="149"/>
      <c r="AR45" s="149"/>
      <c r="AS45" s="149"/>
      <c r="AT45" s="149"/>
      <c r="AU45" s="149"/>
      <c r="AV45" s="149"/>
      <c r="AW45" s="22"/>
      <c r="AX45" s="22"/>
      <c r="AY45" s="149"/>
      <c r="AZ45" s="149"/>
      <c r="BA45" s="22"/>
      <c r="BB45" s="22"/>
      <c r="BC45" s="22"/>
      <c r="BD45" s="22"/>
      <c r="BE45" s="68"/>
    </row>
    <row r="46" spans="1:57" ht="13.5">
      <c r="A46" s="15">
        <v>2</v>
      </c>
      <c r="B46" s="198" t="s">
        <v>49</v>
      </c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200"/>
      <c r="U46" s="288" t="s">
        <v>172</v>
      </c>
      <c r="V46" s="289"/>
      <c r="W46" s="289"/>
      <c r="X46" s="289"/>
      <c r="Y46" s="289"/>
      <c r="Z46" s="289"/>
      <c r="AA46" s="289"/>
      <c r="AB46" s="289"/>
      <c r="AC46" s="289"/>
      <c r="AD46" s="289"/>
      <c r="AE46" s="289"/>
      <c r="AF46" s="289"/>
      <c r="AG46" s="289"/>
      <c r="AH46" s="289"/>
      <c r="AI46" s="289"/>
      <c r="AJ46" s="289"/>
      <c r="AK46" s="289"/>
      <c r="AL46" s="290"/>
      <c r="AM46" s="163"/>
      <c r="AN46" s="149"/>
      <c r="AO46" s="149"/>
      <c r="AP46" s="149"/>
      <c r="AQ46" s="149"/>
      <c r="AR46" s="149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68"/>
    </row>
    <row r="47" spans="1:57" ht="13.5">
      <c r="A47" s="15">
        <v>3</v>
      </c>
      <c r="B47" s="198" t="s">
        <v>40</v>
      </c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200"/>
      <c r="U47" s="191" t="s">
        <v>162</v>
      </c>
      <c r="V47" s="152"/>
      <c r="W47" s="151" t="s">
        <v>162</v>
      </c>
      <c r="X47" s="152"/>
      <c r="Y47" s="151" t="s">
        <v>162</v>
      </c>
      <c r="Z47" s="152"/>
      <c r="AA47" s="151" t="s">
        <v>162</v>
      </c>
      <c r="AB47" s="152"/>
      <c r="AC47" s="190"/>
      <c r="AD47" s="189"/>
      <c r="AE47" s="190"/>
      <c r="AF47" s="189"/>
      <c r="AG47" s="92"/>
      <c r="AH47" s="93"/>
      <c r="AI47" s="92"/>
      <c r="AJ47" s="93"/>
      <c r="AK47" s="92"/>
      <c r="AL47" s="94"/>
      <c r="AM47" s="30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68"/>
    </row>
    <row r="48" spans="1:57" ht="14.25" thickBot="1">
      <c r="A48" s="20">
        <v>4</v>
      </c>
      <c r="B48" s="219" t="s">
        <v>154</v>
      </c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1"/>
      <c r="U48" s="127" t="s">
        <v>162</v>
      </c>
      <c r="V48" s="128"/>
      <c r="W48" s="187" t="s">
        <v>162</v>
      </c>
      <c r="X48" s="128"/>
      <c r="Y48" s="187" t="s">
        <v>162</v>
      </c>
      <c r="Z48" s="128"/>
      <c r="AA48" s="187" t="s">
        <v>162</v>
      </c>
      <c r="AB48" s="128"/>
      <c r="AC48" s="187" t="s">
        <v>162</v>
      </c>
      <c r="AD48" s="128"/>
      <c r="AE48" s="187" t="s">
        <v>162</v>
      </c>
      <c r="AF48" s="128"/>
      <c r="AG48" s="187" t="s">
        <v>162</v>
      </c>
      <c r="AH48" s="128"/>
      <c r="AI48" s="229"/>
      <c r="AJ48" s="230"/>
      <c r="AK48" s="229"/>
      <c r="AL48" s="231"/>
      <c r="AM48" s="163"/>
      <c r="AN48" s="149"/>
      <c r="AO48" s="149"/>
      <c r="AP48" s="149"/>
      <c r="AQ48" s="149"/>
      <c r="AR48" s="149"/>
      <c r="AS48" s="149"/>
      <c r="AT48" s="149"/>
      <c r="AU48" s="149"/>
      <c r="AV48" s="149"/>
      <c r="AW48" s="22"/>
      <c r="AX48" s="22"/>
      <c r="AY48" s="149"/>
      <c r="AZ48" s="149"/>
      <c r="BA48" s="22"/>
      <c r="BB48" s="22"/>
      <c r="BC48" s="22"/>
      <c r="BD48" s="22"/>
      <c r="BE48" s="68"/>
    </row>
    <row r="49" spans="1:57" ht="14.25" thickTop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9.5" thickBot="1">
      <c r="A50" s="16" t="s">
        <v>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7"/>
      <c r="AL50" s="17" t="s">
        <v>9</v>
      </c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5" thickBot="1" thickTop="1">
      <c r="A51" s="145" t="s">
        <v>36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7"/>
      <c r="U51" s="164">
        <v>1</v>
      </c>
      <c r="V51" s="165"/>
      <c r="W51" s="165"/>
      <c r="X51" s="165"/>
      <c r="Y51" s="166"/>
      <c r="Z51" s="124">
        <v>2</v>
      </c>
      <c r="AA51" s="165"/>
      <c r="AB51" s="165"/>
      <c r="AC51" s="165"/>
      <c r="AD51" s="166"/>
      <c r="AE51" s="124">
        <v>3</v>
      </c>
      <c r="AF51" s="165"/>
      <c r="AG51" s="165"/>
      <c r="AH51" s="165"/>
      <c r="AI51" s="166"/>
      <c r="AJ51" s="124">
        <v>4</v>
      </c>
      <c r="AK51" s="165"/>
      <c r="AL51" s="165"/>
      <c r="AM51" s="165"/>
      <c r="AN51" s="166"/>
      <c r="AO51" s="174" t="s">
        <v>1</v>
      </c>
      <c r="AP51" s="175"/>
      <c r="AQ51" s="174" t="s">
        <v>2</v>
      </c>
      <c r="AR51" s="175"/>
      <c r="AS51" s="174" t="s">
        <v>21</v>
      </c>
      <c r="AT51" s="175"/>
      <c r="AU51" s="174" t="s">
        <v>22</v>
      </c>
      <c r="AV51" s="175"/>
      <c r="AW51" s="51"/>
      <c r="AX51" s="51"/>
      <c r="AY51" s="51"/>
      <c r="AZ51" s="51"/>
      <c r="BA51" s="51"/>
      <c r="BB51" s="51"/>
      <c r="BC51" s="51"/>
      <c r="BD51" s="18"/>
      <c r="BE51" s="18"/>
    </row>
    <row r="52" spans="1:57" ht="14.25" thickTop="1">
      <c r="A52" s="14">
        <v>1</v>
      </c>
      <c r="B52" s="204" t="s">
        <v>161</v>
      </c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6"/>
      <c r="U52" s="34"/>
      <c r="V52" s="34"/>
      <c r="W52" s="34"/>
      <c r="X52" s="34"/>
      <c r="Y52" s="34"/>
      <c r="Z52" s="207">
        <v>3</v>
      </c>
      <c r="AA52" s="208"/>
      <c r="AB52" s="89" t="s">
        <v>3</v>
      </c>
      <c r="AC52" s="208">
        <v>1</v>
      </c>
      <c r="AD52" s="218"/>
      <c r="AE52" s="207">
        <v>16</v>
      </c>
      <c r="AF52" s="208"/>
      <c r="AG52" s="89" t="s">
        <v>3</v>
      </c>
      <c r="AH52" s="208">
        <v>0</v>
      </c>
      <c r="AI52" s="218"/>
      <c r="AJ52" s="207">
        <v>5</v>
      </c>
      <c r="AK52" s="208"/>
      <c r="AL52" s="89" t="s">
        <v>3</v>
      </c>
      <c r="AM52" s="208">
        <v>2</v>
      </c>
      <c r="AN52" s="218"/>
      <c r="AO52" s="170">
        <f>SUM(K52+P52+U52+Z52+AE52+AJ52)</f>
        <v>24</v>
      </c>
      <c r="AP52" s="171"/>
      <c r="AQ52" s="170">
        <f>SUM(N52+S52+X52+AC52+AH52+AM52)</f>
        <v>3</v>
      </c>
      <c r="AR52" s="171"/>
      <c r="AS52" s="185">
        <v>9</v>
      </c>
      <c r="AT52" s="186"/>
      <c r="AU52" s="181" t="s">
        <v>163</v>
      </c>
      <c r="AV52" s="182"/>
      <c r="AW52" s="50"/>
      <c r="AX52" s="50"/>
      <c r="AY52" s="52"/>
      <c r="AZ52" s="52"/>
      <c r="BA52" s="53"/>
      <c r="BB52" s="52"/>
      <c r="BC52" s="52"/>
      <c r="BD52" s="31"/>
      <c r="BE52" s="31"/>
    </row>
    <row r="53" spans="1:57" ht="13.5">
      <c r="A53" s="15">
        <v>2</v>
      </c>
      <c r="B53" s="198" t="s">
        <v>47</v>
      </c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200"/>
      <c r="U53" s="217">
        <v>1</v>
      </c>
      <c r="V53" s="122"/>
      <c r="W53" s="87" t="s">
        <v>3</v>
      </c>
      <c r="X53" s="122">
        <v>3</v>
      </c>
      <c r="Y53" s="123"/>
      <c r="Z53" s="35"/>
      <c r="AA53" s="36"/>
      <c r="AB53" s="36"/>
      <c r="AC53" s="36"/>
      <c r="AD53" s="36"/>
      <c r="AE53" s="176">
        <v>11</v>
      </c>
      <c r="AF53" s="129"/>
      <c r="AG53" s="86" t="s">
        <v>3</v>
      </c>
      <c r="AH53" s="129">
        <v>1</v>
      </c>
      <c r="AI53" s="130"/>
      <c r="AJ53" s="176">
        <v>4</v>
      </c>
      <c r="AK53" s="129"/>
      <c r="AL53" s="86" t="s">
        <v>3</v>
      </c>
      <c r="AM53" s="129">
        <v>2</v>
      </c>
      <c r="AN53" s="130"/>
      <c r="AO53" s="172">
        <f>SUM(F53+K53+P53+U53+Z53+AE53+AJ53)</f>
        <v>16</v>
      </c>
      <c r="AP53" s="173"/>
      <c r="AQ53" s="172">
        <f>SUM(I53+N53+S53+X53+AC53+AH53+AM53)</f>
        <v>6</v>
      </c>
      <c r="AR53" s="173"/>
      <c r="AS53" s="115">
        <v>6</v>
      </c>
      <c r="AT53" s="116"/>
      <c r="AU53" s="183" t="s">
        <v>164</v>
      </c>
      <c r="AV53" s="184"/>
      <c r="AW53" s="45"/>
      <c r="AX53" s="45"/>
      <c r="AY53" s="45"/>
      <c r="AZ53" s="45"/>
      <c r="BA53" s="44"/>
      <c r="BB53" s="45"/>
      <c r="BC53" s="45"/>
      <c r="BD53" s="31"/>
      <c r="BE53" s="31"/>
    </row>
    <row r="54" spans="1:57" ht="13.5">
      <c r="A54" s="15">
        <v>3</v>
      </c>
      <c r="B54" s="198" t="s">
        <v>45</v>
      </c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200"/>
      <c r="U54" s="217">
        <v>0</v>
      </c>
      <c r="V54" s="122"/>
      <c r="W54" s="95" t="s">
        <v>3</v>
      </c>
      <c r="X54" s="122">
        <v>16</v>
      </c>
      <c r="Y54" s="123"/>
      <c r="Z54" s="180">
        <v>1</v>
      </c>
      <c r="AA54" s="122"/>
      <c r="AB54" s="87" t="s">
        <v>3</v>
      </c>
      <c r="AC54" s="122">
        <v>11</v>
      </c>
      <c r="AD54" s="123"/>
      <c r="AE54" s="35"/>
      <c r="AF54" s="36"/>
      <c r="AG54" s="36"/>
      <c r="AH54" s="36"/>
      <c r="AI54" s="36"/>
      <c r="AJ54" s="180">
        <v>0</v>
      </c>
      <c r="AK54" s="122"/>
      <c r="AL54" s="87" t="s">
        <v>3</v>
      </c>
      <c r="AM54" s="122">
        <v>14</v>
      </c>
      <c r="AN54" s="123"/>
      <c r="AO54" s="172">
        <f>SUM(F54+K54+P54+U54+Z54+AE54+AJ54)</f>
        <v>1</v>
      </c>
      <c r="AP54" s="173"/>
      <c r="AQ54" s="172">
        <f>SUM(I54+N54+S54+X54+AC54+AH54+AM54)</f>
        <v>41</v>
      </c>
      <c r="AR54" s="173"/>
      <c r="AS54" s="115">
        <v>0</v>
      </c>
      <c r="AT54" s="116"/>
      <c r="AU54" s="183" t="s">
        <v>166</v>
      </c>
      <c r="AV54" s="184"/>
      <c r="AW54" s="45"/>
      <c r="AX54" s="45"/>
      <c r="AY54" s="45"/>
      <c r="AZ54" s="45"/>
      <c r="BA54" s="44"/>
      <c r="BB54" s="45"/>
      <c r="BC54" s="45"/>
      <c r="BD54" s="31"/>
      <c r="BE54" s="31"/>
    </row>
    <row r="55" spans="1:57" ht="14.25" thickBot="1">
      <c r="A55" s="20">
        <v>4</v>
      </c>
      <c r="B55" s="219" t="s">
        <v>46</v>
      </c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1"/>
      <c r="U55" s="264">
        <v>2</v>
      </c>
      <c r="V55" s="126"/>
      <c r="W55" s="90" t="s">
        <v>3</v>
      </c>
      <c r="X55" s="126">
        <v>5</v>
      </c>
      <c r="Y55" s="126"/>
      <c r="Z55" s="125">
        <v>2</v>
      </c>
      <c r="AA55" s="126"/>
      <c r="AB55" s="90" t="s">
        <v>3</v>
      </c>
      <c r="AC55" s="126">
        <v>4</v>
      </c>
      <c r="AD55" s="211"/>
      <c r="AE55" s="194">
        <v>14</v>
      </c>
      <c r="AF55" s="195"/>
      <c r="AG55" s="83" t="s">
        <v>3</v>
      </c>
      <c r="AH55" s="195">
        <v>0</v>
      </c>
      <c r="AI55" s="210"/>
      <c r="AJ55" s="265"/>
      <c r="AK55" s="262"/>
      <c r="AL55" s="38"/>
      <c r="AM55" s="262"/>
      <c r="AN55" s="263"/>
      <c r="AO55" s="155">
        <f>SUM(F55+K55+P55+U55+Z55+AE55+AJ55)</f>
        <v>18</v>
      </c>
      <c r="AP55" s="156"/>
      <c r="AQ55" s="155">
        <f>SUM(I55+N55+S55+X55+AC55+AH55+AM55)</f>
        <v>9</v>
      </c>
      <c r="AR55" s="156"/>
      <c r="AS55" s="115">
        <v>3</v>
      </c>
      <c r="AT55" s="116"/>
      <c r="AU55" s="215" t="s">
        <v>165</v>
      </c>
      <c r="AV55" s="216"/>
      <c r="AW55" s="50"/>
      <c r="AX55" s="50"/>
      <c r="AY55" s="54"/>
      <c r="AZ55" s="54"/>
      <c r="BA55" s="27"/>
      <c r="BB55" s="54"/>
      <c r="BC55" s="54"/>
      <c r="BD55" s="31"/>
      <c r="BE55" s="31"/>
    </row>
    <row r="56" spans="1:57" ht="15" thickBot="1" thickTop="1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12" t="s">
        <v>13</v>
      </c>
      <c r="AK56" s="113"/>
      <c r="AL56" s="113"/>
      <c r="AM56" s="113"/>
      <c r="AN56" s="114"/>
      <c r="AO56" s="157">
        <f>SUM(AO52:AO55)</f>
        <v>59</v>
      </c>
      <c r="AP56" s="158"/>
      <c r="AQ56" s="157">
        <f>SUM(AQ52:AQ55)</f>
        <v>59</v>
      </c>
      <c r="AR56" s="158"/>
      <c r="AS56" s="153"/>
      <c r="AT56" s="154"/>
      <c r="AU56" s="56"/>
      <c r="AV56" s="56"/>
      <c r="AW56" s="56"/>
      <c r="AX56" s="56"/>
      <c r="AY56" s="56"/>
      <c r="AZ56" s="56"/>
      <c r="BA56" s="56"/>
      <c r="BB56" s="56"/>
      <c r="BC56" s="56"/>
      <c r="BD56" s="33"/>
      <c r="BE56" s="33"/>
    </row>
    <row r="57" spans="1:57" ht="14.25" thickTop="1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39"/>
      <c r="AK57" s="39"/>
      <c r="AL57" s="39"/>
      <c r="AM57" s="60"/>
      <c r="AN57" s="60"/>
      <c r="AO57" s="61"/>
      <c r="AP57" s="61"/>
      <c r="AQ57" s="61"/>
      <c r="AR57" s="61"/>
      <c r="AS57" s="41"/>
      <c r="AT57" s="41"/>
      <c r="AU57" s="56"/>
      <c r="AV57" s="56"/>
      <c r="AW57" s="56"/>
      <c r="AX57" s="56"/>
      <c r="AY57" s="56"/>
      <c r="AZ57" s="56"/>
      <c r="BA57" s="56"/>
      <c r="BB57" s="56"/>
      <c r="BC57" s="56"/>
      <c r="BD57" s="33"/>
      <c r="BE57" s="33"/>
    </row>
    <row r="58" spans="1:57" ht="15.75" thickBot="1">
      <c r="A58" s="161" t="s">
        <v>4</v>
      </c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</row>
    <row r="59" spans="1:57" ht="15" thickBot="1" thickTop="1">
      <c r="A59" s="145" t="s">
        <v>36</v>
      </c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7"/>
      <c r="U59" s="196">
        <v>1</v>
      </c>
      <c r="V59" s="160"/>
      <c r="W59" s="159">
        <v>2</v>
      </c>
      <c r="X59" s="160"/>
      <c r="Y59" s="159">
        <v>3</v>
      </c>
      <c r="Z59" s="160"/>
      <c r="AA59" s="159">
        <v>4</v>
      </c>
      <c r="AB59" s="160"/>
      <c r="AC59" s="159">
        <v>5</v>
      </c>
      <c r="AD59" s="160"/>
      <c r="AE59" s="159">
        <v>6</v>
      </c>
      <c r="AF59" s="160"/>
      <c r="AG59" s="159">
        <v>7</v>
      </c>
      <c r="AH59" s="160"/>
      <c r="AI59" s="159">
        <v>8</v>
      </c>
      <c r="AJ59" s="160"/>
      <c r="AK59" s="159">
        <v>9</v>
      </c>
      <c r="AL59" s="225"/>
      <c r="AM59" s="22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76"/>
      <c r="BB59" s="76"/>
      <c r="BC59" s="76"/>
      <c r="BD59" s="76"/>
      <c r="BE59" s="18"/>
    </row>
    <row r="60" spans="1:57" ht="14.25" thickTop="1">
      <c r="A60" s="14">
        <v>1</v>
      </c>
      <c r="B60" s="204" t="s">
        <v>161</v>
      </c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6"/>
      <c r="U60" s="223" t="s">
        <v>162</v>
      </c>
      <c r="V60" s="193"/>
      <c r="W60" s="192" t="s">
        <v>162</v>
      </c>
      <c r="X60" s="193"/>
      <c r="Y60" s="192" t="s">
        <v>162</v>
      </c>
      <c r="Z60" s="193"/>
      <c r="AA60" s="192" t="s">
        <v>162</v>
      </c>
      <c r="AB60" s="193"/>
      <c r="AC60" s="192" t="s">
        <v>162</v>
      </c>
      <c r="AD60" s="193"/>
      <c r="AE60" s="192" t="s">
        <v>162</v>
      </c>
      <c r="AF60" s="193"/>
      <c r="AG60" s="192"/>
      <c r="AH60" s="193"/>
      <c r="AI60" s="192"/>
      <c r="AJ60" s="193"/>
      <c r="AK60" s="192"/>
      <c r="AL60" s="287"/>
      <c r="AM60" s="163"/>
      <c r="AN60" s="149"/>
      <c r="AO60" s="149"/>
      <c r="AP60" s="149"/>
      <c r="AQ60" s="149"/>
      <c r="AR60" s="149"/>
      <c r="AS60" s="149"/>
      <c r="AT60" s="149"/>
      <c r="AU60" s="149"/>
      <c r="AV60" s="149"/>
      <c r="AW60" s="22"/>
      <c r="AX60" s="22"/>
      <c r="AY60" s="149"/>
      <c r="AZ60" s="149"/>
      <c r="BA60" s="22"/>
      <c r="BB60" s="22"/>
      <c r="BC60" s="22"/>
      <c r="BD60" s="22"/>
      <c r="BE60" s="68"/>
    </row>
    <row r="61" spans="1:57" ht="13.5">
      <c r="A61" s="15">
        <v>2</v>
      </c>
      <c r="B61" s="198" t="s">
        <v>47</v>
      </c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200"/>
      <c r="U61" s="191" t="s">
        <v>162</v>
      </c>
      <c r="V61" s="152"/>
      <c r="W61" s="151" t="s">
        <v>162</v>
      </c>
      <c r="X61" s="152"/>
      <c r="Y61" s="151" t="s">
        <v>162</v>
      </c>
      <c r="Z61" s="152"/>
      <c r="AA61" s="151" t="s">
        <v>162</v>
      </c>
      <c r="AB61" s="152"/>
      <c r="AC61" s="151" t="s">
        <v>162</v>
      </c>
      <c r="AD61" s="152"/>
      <c r="AE61" s="151" t="s">
        <v>162</v>
      </c>
      <c r="AF61" s="152"/>
      <c r="AG61" s="151"/>
      <c r="AH61" s="152"/>
      <c r="AI61" s="151"/>
      <c r="AJ61" s="152"/>
      <c r="AK61" s="151"/>
      <c r="AL61" s="286"/>
      <c r="AM61" s="163"/>
      <c r="AN61" s="149"/>
      <c r="AO61" s="149"/>
      <c r="AP61" s="149"/>
      <c r="AQ61" s="149"/>
      <c r="AR61" s="149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68"/>
    </row>
    <row r="62" spans="1:57" ht="13.5">
      <c r="A62" s="15">
        <v>3</v>
      </c>
      <c r="B62" s="198" t="s">
        <v>45</v>
      </c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200"/>
      <c r="U62" s="188"/>
      <c r="V62" s="189"/>
      <c r="W62" s="190"/>
      <c r="X62" s="189"/>
      <c r="Y62" s="190"/>
      <c r="Z62" s="189"/>
      <c r="AA62" s="190"/>
      <c r="AB62" s="189"/>
      <c r="AC62" s="190"/>
      <c r="AD62" s="189"/>
      <c r="AE62" s="190"/>
      <c r="AF62" s="189"/>
      <c r="AG62" s="92"/>
      <c r="AH62" s="93"/>
      <c r="AI62" s="92"/>
      <c r="AJ62" s="93"/>
      <c r="AK62" s="92"/>
      <c r="AL62" s="94"/>
      <c r="AM62" s="30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68"/>
    </row>
    <row r="63" spans="1:57" ht="14.25" thickBot="1">
      <c r="A63" s="20">
        <v>4</v>
      </c>
      <c r="B63" s="219" t="s">
        <v>46</v>
      </c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1"/>
      <c r="U63" s="127" t="s">
        <v>162</v>
      </c>
      <c r="V63" s="128"/>
      <c r="W63" s="187" t="s">
        <v>162</v>
      </c>
      <c r="X63" s="128"/>
      <c r="Y63" s="187" t="s">
        <v>162</v>
      </c>
      <c r="Z63" s="128"/>
      <c r="AA63" s="229"/>
      <c r="AB63" s="230"/>
      <c r="AC63" s="229"/>
      <c r="AD63" s="230"/>
      <c r="AE63" s="229"/>
      <c r="AF63" s="230"/>
      <c r="AG63" s="229"/>
      <c r="AH63" s="230"/>
      <c r="AI63" s="229"/>
      <c r="AJ63" s="230"/>
      <c r="AK63" s="229"/>
      <c r="AL63" s="231"/>
      <c r="AM63" s="163"/>
      <c r="AN63" s="149"/>
      <c r="AO63" s="149"/>
      <c r="AP63" s="149"/>
      <c r="AQ63" s="149"/>
      <c r="AR63" s="149"/>
      <c r="AS63" s="149"/>
      <c r="AT63" s="149"/>
      <c r="AU63" s="149"/>
      <c r="AV63" s="149"/>
      <c r="AW63" s="22"/>
      <c r="AX63" s="22"/>
      <c r="AY63" s="149"/>
      <c r="AZ63" s="149"/>
      <c r="BA63" s="22"/>
      <c r="BB63" s="22"/>
      <c r="BC63" s="22"/>
      <c r="BD63" s="22"/>
      <c r="BE63" s="68"/>
    </row>
    <row r="64" spans="53:57" ht="14.25" thickTop="1">
      <c r="BA64" s="59"/>
      <c r="BB64" s="59"/>
      <c r="BC64" s="59"/>
      <c r="BD64" s="59"/>
      <c r="BE64" s="59"/>
    </row>
    <row r="65" spans="1:57" ht="18.75">
      <c r="A65" s="16" t="s">
        <v>29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77"/>
      <c r="BB65" s="77"/>
      <c r="BC65" s="77"/>
      <c r="BD65" s="77"/>
      <c r="BE65" s="77"/>
    </row>
    <row r="66" spans="1:57" ht="15">
      <c r="A66" s="58" t="s">
        <v>24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2"/>
      <c r="AI66" s="21"/>
      <c r="AJ66" s="21"/>
      <c r="AK66" s="21"/>
      <c r="AL66" s="21"/>
      <c r="AM66" s="21"/>
      <c r="AN66" s="21"/>
      <c r="AO66" s="21"/>
      <c r="AP66" s="21"/>
      <c r="AQ66" s="42"/>
      <c r="AR66" s="21"/>
      <c r="AS66" s="43"/>
      <c r="AT66" s="42"/>
      <c r="AU66" s="21"/>
      <c r="AV66" s="42"/>
      <c r="AW66" s="21"/>
      <c r="AX66" s="43"/>
      <c r="AY66" s="42"/>
      <c r="AZ66" s="21"/>
      <c r="BA66" s="2"/>
      <c r="BB66" s="2"/>
      <c r="BC66" s="2"/>
      <c r="BD66" s="2"/>
      <c r="BE66" s="2"/>
    </row>
    <row r="67" spans="1:57" ht="15.75" thickBot="1">
      <c r="A67" s="5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2"/>
      <c r="AI67" s="21"/>
      <c r="AJ67" s="21"/>
      <c r="AK67" s="21"/>
      <c r="AL67" s="21"/>
      <c r="AM67" s="21"/>
      <c r="AN67" s="21"/>
      <c r="AO67" s="21"/>
      <c r="AP67" s="21"/>
      <c r="AQ67" s="42"/>
      <c r="AR67" s="21"/>
      <c r="AS67" s="43"/>
      <c r="AT67" s="42"/>
      <c r="AU67" s="21"/>
      <c r="AV67" s="42"/>
      <c r="AW67" s="21"/>
      <c r="AX67" s="43"/>
      <c r="AY67" s="42"/>
      <c r="AZ67" s="21"/>
      <c r="BA67" s="2"/>
      <c r="BB67" s="2"/>
      <c r="BC67" s="2"/>
      <c r="BD67" s="2"/>
      <c r="BE67" s="2"/>
    </row>
    <row r="68" spans="1:57" ht="20.25" thickBot="1" thickTop="1">
      <c r="A68" s="16" t="s">
        <v>28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45" t="s">
        <v>5</v>
      </c>
      <c r="AR68" s="146"/>
      <c r="AS68" s="146"/>
      <c r="AT68" s="146"/>
      <c r="AU68" s="147"/>
      <c r="AV68" s="145" t="s">
        <v>6</v>
      </c>
      <c r="AW68" s="146"/>
      <c r="AX68" s="146"/>
      <c r="AY68" s="146"/>
      <c r="AZ68" s="147"/>
      <c r="BA68" s="145" t="s">
        <v>17</v>
      </c>
      <c r="BB68" s="146"/>
      <c r="BC68" s="146"/>
      <c r="BD68" s="146"/>
      <c r="BE68" s="147"/>
    </row>
    <row r="69" spans="1:57" ht="14.25" thickTop="1">
      <c r="A69" s="249" t="s">
        <v>52</v>
      </c>
      <c r="B69" s="250"/>
      <c r="C69" s="251"/>
      <c r="D69" s="252" t="s">
        <v>54</v>
      </c>
      <c r="E69" s="253"/>
      <c r="F69" s="253"/>
      <c r="G69" s="253"/>
      <c r="H69" s="254"/>
      <c r="I69" s="255" t="s">
        <v>35</v>
      </c>
      <c r="J69" s="256"/>
      <c r="K69" s="256"/>
      <c r="L69" s="256"/>
      <c r="M69" s="256"/>
      <c r="N69" s="256"/>
      <c r="O69" s="256"/>
      <c r="P69" s="256"/>
      <c r="Q69" s="256"/>
      <c r="R69" s="256"/>
      <c r="S69" s="256"/>
      <c r="T69" s="256"/>
      <c r="U69" s="256"/>
      <c r="V69" s="257"/>
      <c r="W69" s="8" t="s">
        <v>3</v>
      </c>
      <c r="X69" s="252" t="s">
        <v>59</v>
      </c>
      <c r="Y69" s="253"/>
      <c r="Z69" s="253"/>
      <c r="AA69" s="253"/>
      <c r="AB69" s="254"/>
      <c r="AC69" s="255" t="s">
        <v>161</v>
      </c>
      <c r="AD69" s="256"/>
      <c r="AE69" s="256"/>
      <c r="AF69" s="256"/>
      <c r="AG69" s="256"/>
      <c r="AH69" s="256"/>
      <c r="AI69" s="256"/>
      <c r="AJ69" s="256"/>
      <c r="AK69" s="256"/>
      <c r="AL69" s="256"/>
      <c r="AM69" s="256"/>
      <c r="AN69" s="256"/>
      <c r="AO69" s="256"/>
      <c r="AP69" s="285"/>
      <c r="AQ69" s="237">
        <v>2</v>
      </c>
      <c r="AR69" s="208"/>
      <c r="AS69" s="6" t="s">
        <v>3</v>
      </c>
      <c r="AT69" s="208">
        <v>1</v>
      </c>
      <c r="AU69" s="238"/>
      <c r="AV69" s="237" t="s">
        <v>171</v>
      </c>
      <c r="AW69" s="208"/>
      <c r="AX69" s="6" t="s">
        <v>3</v>
      </c>
      <c r="AY69" s="208" t="s">
        <v>171</v>
      </c>
      <c r="AZ69" s="238"/>
      <c r="BA69" s="237" t="s">
        <v>171</v>
      </c>
      <c r="BB69" s="208"/>
      <c r="BC69" s="6" t="s">
        <v>3</v>
      </c>
      <c r="BD69" s="208" t="s">
        <v>171</v>
      </c>
      <c r="BE69" s="238"/>
    </row>
    <row r="70" spans="1:57" ht="14.25" thickBot="1">
      <c r="A70" s="239" t="s">
        <v>53</v>
      </c>
      <c r="B70" s="240"/>
      <c r="C70" s="241"/>
      <c r="D70" s="242" t="s">
        <v>55</v>
      </c>
      <c r="E70" s="243"/>
      <c r="F70" s="243"/>
      <c r="G70" s="243"/>
      <c r="H70" s="244"/>
      <c r="I70" s="299" t="s">
        <v>33</v>
      </c>
      <c r="J70" s="300"/>
      <c r="K70" s="300"/>
      <c r="L70" s="300"/>
      <c r="M70" s="300"/>
      <c r="N70" s="300"/>
      <c r="O70" s="300"/>
      <c r="P70" s="300"/>
      <c r="Q70" s="300"/>
      <c r="R70" s="300"/>
      <c r="S70" s="300"/>
      <c r="T70" s="300"/>
      <c r="U70" s="300"/>
      <c r="V70" s="302"/>
      <c r="W70" s="7" t="s">
        <v>3</v>
      </c>
      <c r="X70" s="242" t="s">
        <v>58</v>
      </c>
      <c r="Y70" s="243"/>
      <c r="Z70" s="243"/>
      <c r="AA70" s="243"/>
      <c r="AB70" s="244"/>
      <c r="AC70" s="299" t="s">
        <v>154</v>
      </c>
      <c r="AD70" s="300"/>
      <c r="AE70" s="300"/>
      <c r="AF70" s="300"/>
      <c r="AG70" s="300"/>
      <c r="AH70" s="300"/>
      <c r="AI70" s="300"/>
      <c r="AJ70" s="300"/>
      <c r="AK70" s="300"/>
      <c r="AL70" s="300"/>
      <c r="AM70" s="300"/>
      <c r="AN70" s="300"/>
      <c r="AO70" s="300"/>
      <c r="AP70" s="301"/>
      <c r="AQ70" s="235">
        <v>2</v>
      </c>
      <c r="AR70" s="195"/>
      <c r="AS70" s="3" t="s">
        <v>3</v>
      </c>
      <c r="AT70" s="195">
        <v>4</v>
      </c>
      <c r="AU70" s="236"/>
      <c r="AV70" s="235" t="s">
        <v>171</v>
      </c>
      <c r="AW70" s="195"/>
      <c r="AX70" s="3" t="s">
        <v>3</v>
      </c>
      <c r="AY70" s="195" t="s">
        <v>171</v>
      </c>
      <c r="AZ70" s="236"/>
      <c r="BA70" s="235" t="s">
        <v>171</v>
      </c>
      <c r="BB70" s="195"/>
      <c r="BC70" s="3" t="s">
        <v>3</v>
      </c>
      <c r="BD70" s="195" t="s">
        <v>171</v>
      </c>
      <c r="BE70" s="236"/>
    </row>
    <row r="71" spans="1:57" ht="15" thickBot="1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21"/>
      <c r="AJ71" s="21"/>
      <c r="AK71" s="21"/>
      <c r="AL71" s="21"/>
      <c r="AM71" s="21"/>
      <c r="AN71" s="21"/>
      <c r="AO71" s="21"/>
      <c r="AP71" s="21"/>
      <c r="AQ71" s="42"/>
      <c r="AR71" s="21"/>
      <c r="AS71" s="43"/>
      <c r="AT71" s="42"/>
      <c r="AU71" s="21"/>
      <c r="AV71" s="42"/>
      <c r="AW71" s="21"/>
      <c r="AX71" s="43"/>
      <c r="AY71" s="42"/>
      <c r="AZ71" s="21"/>
      <c r="BA71" s="2"/>
      <c r="BB71" s="2"/>
      <c r="BC71" s="2"/>
      <c r="BD71" s="2"/>
      <c r="BE71" s="2"/>
    </row>
    <row r="72" spans="1:57" ht="20.25" thickBot="1" thickTop="1">
      <c r="A72" s="16" t="s">
        <v>27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45" t="s">
        <v>5</v>
      </c>
      <c r="AR72" s="146"/>
      <c r="AS72" s="146"/>
      <c r="AT72" s="146"/>
      <c r="AU72" s="147"/>
      <c r="AV72" s="145" t="s">
        <v>6</v>
      </c>
      <c r="AW72" s="146"/>
      <c r="AX72" s="146"/>
      <c r="AY72" s="146"/>
      <c r="AZ72" s="147"/>
      <c r="BA72" s="145" t="s">
        <v>17</v>
      </c>
      <c r="BB72" s="146"/>
      <c r="BC72" s="146"/>
      <c r="BD72" s="146"/>
      <c r="BE72" s="147"/>
    </row>
    <row r="73" spans="1:57" ht="15" thickBot="1" thickTop="1">
      <c r="A73" s="164" t="s">
        <v>51</v>
      </c>
      <c r="B73" s="165"/>
      <c r="C73" s="166"/>
      <c r="D73" s="167" t="s">
        <v>56</v>
      </c>
      <c r="E73" s="168"/>
      <c r="F73" s="168"/>
      <c r="G73" s="168"/>
      <c r="H73" s="169"/>
      <c r="I73" s="273" t="s">
        <v>35</v>
      </c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5"/>
      <c r="W73" s="9" t="s">
        <v>3</v>
      </c>
      <c r="X73" s="167" t="s">
        <v>57</v>
      </c>
      <c r="Y73" s="168"/>
      <c r="Z73" s="168"/>
      <c r="AA73" s="168"/>
      <c r="AB73" s="169"/>
      <c r="AC73" s="273" t="s">
        <v>154</v>
      </c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6"/>
      <c r="AQ73" s="140">
        <v>4</v>
      </c>
      <c r="AR73" s="138"/>
      <c r="AS73" s="28" t="s">
        <v>3</v>
      </c>
      <c r="AT73" s="138">
        <v>2</v>
      </c>
      <c r="AU73" s="139"/>
      <c r="AV73" s="140" t="s">
        <v>171</v>
      </c>
      <c r="AW73" s="138"/>
      <c r="AX73" s="28" t="s">
        <v>3</v>
      </c>
      <c r="AY73" s="138" t="s">
        <v>171</v>
      </c>
      <c r="AZ73" s="139"/>
      <c r="BA73" s="140" t="s">
        <v>171</v>
      </c>
      <c r="BB73" s="138"/>
      <c r="BC73" s="29" t="s">
        <v>3</v>
      </c>
      <c r="BD73" s="138" t="s">
        <v>171</v>
      </c>
      <c r="BE73" s="139"/>
    </row>
    <row r="74" ht="14.25" thickTop="1"/>
  </sheetData>
  <mergeCells count="533">
    <mergeCell ref="A5:BE5"/>
    <mergeCell ref="A7:BE7"/>
    <mergeCell ref="AJ37:AK37"/>
    <mergeCell ref="AM37:AN37"/>
    <mergeCell ref="AO37:AP37"/>
    <mergeCell ref="Z22:AD22"/>
    <mergeCell ref="AE22:AI22"/>
    <mergeCell ref="Z23:AA23"/>
    <mergeCell ref="AC23:AD23"/>
    <mergeCell ref="AE23:AF23"/>
    <mergeCell ref="A1:BE1"/>
    <mergeCell ref="A2:BE2"/>
    <mergeCell ref="A3:BE3"/>
    <mergeCell ref="A4:BE4"/>
    <mergeCell ref="AQ69:AR69"/>
    <mergeCell ref="AT69:AU69"/>
    <mergeCell ref="AS55:AT55"/>
    <mergeCell ref="AU54:AV54"/>
    <mergeCell ref="AQ63:AR63"/>
    <mergeCell ref="AS63:AT63"/>
    <mergeCell ref="AU63:AV63"/>
    <mergeCell ref="AY73:AZ73"/>
    <mergeCell ref="BA73:BB73"/>
    <mergeCell ref="BD73:BE73"/>
    <mergeCell ref="AY48:AZ48"/>
    <mergeCell ref="AV72:AZ72"/>
    <mergeCell ref="BA72:BE72"/>
    <mergeCell ref="BA70:BB70"/>
    <mergeCell ref="BD70:BE70"/>
    <mergeCell ref="AY60:AZ60"/>
    <mergeCell ref="AV70:AW70"/>
    <mergeCell ref="B37:T37"/>
    <mergeCell ref="Z37:AA37"/>
    <mergeCell ref="AC37:AD37"/>
    <mergeCell ref="AE37:AF37"/>
    <mergeCell ref="A36:T36"/>
    <mergeCell ref="U36:Y36"/>
    <mergeCell ref="Z36:AD36"/>
    <mergeCell ref="AE36:AI36"/>
    <mergeCell ref="A10:T10"/>
    <mergeCell ref="U10:Y10"/>
    <mergeCell ref="Z10:AD10"/>
    <mergeCell ref="AE10:AI10"/>
    <mergeCell ref="AU10:AV10"/>
    <mergeCell ref="AQ27:AR27"/>
    <mergeCell ref="AS27:AT27"/>
    <mergeCell ref="AM34:AN34"/>
    <mergeCell ref="AO34:AP34"/>
    <mergeCell ref="AQ34:AR34"/>
    <mergeCell ref="AS34:AT34"/>
    <mergeCell ref="AU34:AV34"/>
    <mergeCell ref="AS18:AT18"/>
    <mergeCell ref="AU18:AV18"/>
    <mergeCell ref="AC73:AP73"/>
    <mergeCell ref="AQ73:AR73"/>
    <mergeCell ref="AT73:AU73"/>
    <mergeCell ref="AV73:AW73"/>
    <mergeCell ref="A73:C73"/>
    <mergeCell ref="D73:H73"/>
    <mergeCell ref="I73:V73"/>
    <mergeCell ref="X73:AB73"/>
    <mergeCell ref="AY34:AZ34"/>
    <mergeCell ref="AS36:AT36"/>
    <mergeCell ref="AU36:AV36"/>
    <mergeCell ref="AY70:AZ70"/>
    <mergeCell ref="AS40:AT40"/>
    <mergeCell ref="AU40:AV40"/>
    <mergeCell ref="AS37:AT37"/>
    <mergeCell ref="AU37:AV37"/>
    <mergeCell ref="AY44:AZ44"/>
    <mergeCell ref="AU60:AV60"/>
    <mergeCell ref="AG19:AH19"/>
    <mergeCell ref="AE19:AF19"/>
    <mergeCell ref="AA19:AB19"/>
    <mergeCell ref="AC19:AD19"/>
    <mergeCell ref="AY18:AZ18"/>
    <mergeCell ref="AQ26:AR26"/>
    <mergeCell ref="AC20:AD20"/>
    <mergeCell ref="AI20:AJ20"/>
    <mergeCell ref="AK20:AL20"/>
    <mergeCell ref="AM20:AN20"/>
    <mergeCell ref="AO20:AP20"/>
    <mergeCell ref="AE20:AF20"/>
    <mergeCell ref="AQ18:AR18"/>
    <mergeCell ref="AS25:AT25"/>
    <mergeCell ref="AY30:AZ30"/>
    <mergeCell ref="AO30:AP30"/>
    <mergeCell ref="AY31:AZ31"/>
    <mergeCell ref="AS30:AT30"/>
    <mergeCell ref="AW30:AX30"/>
    <mergeCell ref="AU31:AV31"/>
    <mergeCell ref="AQ31:AR31"/>
    <mergeCell ref="AS31:AT31"/>
    <mergeCell ref="AU30:AV30"/>
    <mergeCell ref="AO31:AP31"/>
    <mergeCell ref="B34:T34"/>
    <mergeCell ref="B32:T32"/>
    <mergeCell ref="B31:T31"/>
    <mergeCell ref="AG34:AH34"/>
    <mergeCell ref="B33:T33"/>
    <mergeCell ref="U31:V31"/>
    <mergeCell ref="U33:V33"/>
    <mergeCell ref="U32:V32"/>
    <mergeCell ref="AC32:AD32"/>
    <mergeCell ref="AA33:AB33"/>
    <mergeCell ref="AQ72:AU72"/>
    <mergeCell ref="AO32:AP32"/>
    <mergeCell ref="AM32:AN32"/>
    <mergeCell ref="AK32:AL32"/>
    <mergeCell ref="AS41:AT41"/>
    <mergeCell ref="AQ46:AR46"/>
    <mergeCell ref="AQ70:AR70"/>
    <mergeCell ref="AT70:AU70"/>
    <mergeCell ref="AU55:AV55"/>
    <mergeCell ref="AV69:AW69"/>
    <mergeCell ref="AI34:AJ34"/>
    <mergeCell ref="AJ36:AN36"/>
    <mergeCell ref="AG32:AH32"/>
    <mergeCell ref="AK34:AL34"/>
    <mergeCell ref="AO36:AP36"/>
    <mergeCell ref="AQ36:AR36"/>
    <mergeCell ref="AH37:AI37"/>
    <mergeCell ref="AQ37:AR37"/>
    <mergeCell ref="AQ32:AR32"/>
    <mergeCell ref="AA32:AB32"/>
    <mergeCell ref="AQ30:AR30"/>
    <mergeCell ref="AQ25:AR25"/>
    <mergeCell ref="AA30:AB30"/>
    <mergeCell ref="AC31:AD31"/>
    <mergeCell ref="AE31:AF31"/>
    <mergeCell ref="AK31:AL31"/>
    <mergeCell ref="AI30:AJ30"/>
    <mergeCell ref="AC30:AD30"/>
    <mergeCell ref="B11:T11"/>
    <mergeCell ref="AC11:AD11"/>
    <mergeCell ref="AH11:AI11"/>
    <mergeCell ref="AE12:AF12"/>
    <mergeCell ref="B12:T12"/>
    <mergeCell ref="U12:V12"/>
    <mergeCell ref="X12:Y12"/>
    <mergeCell ref="Z11:AA11"/>
    <mergeCell ref="AH12:AI12"/>
    <mergeCell ref="AE11:AF11"/>
    <mergeCell ref="AU25:AV25"/>
    <mergeCell ref="AS26:AT26"/>
    <mergeCell ref="AU26:AV26"/>
    <mergeCell ref="AM18:AN18"/>
    <mergeCell ref="AO24:AP24"/>
    <mergeCell ref="AQ20:AR20"/>
    <mergeCell ref="AM19:AN19"/>
    <mergeCell ref="AQ23:AR23"/>
    <mergeCell ref="AO26:AP26"/>
    <mergeCell ref="AO22:AP22"/>
    <mergeCell ref="B18:T18"/>
    <mergeCell ref="Y17:Z17"/>
    <mergeCell ref="W19:X19"/>
    <mergeCell ref="U18:V18"/>
    <mergeCell ref="W18:X18"/>
    <mergeCell ref="AJ22:AN22"/>
    <mergeCell ref="W30:X30"/>
    <mergeCell ref="Y30:Z30"/>
    <mergeCell ref="W17:X17"/>
    <mergeCell ref="AG17:AH17"/>
    <mergeCell ref="AA17:AB17"/>
    <mergeCell ref="AC17:AD17"/>
    <mergeCell ref="AI17:AJ17"/>
    <mergeCell ref="AE17:AF17"/>
    <mergeCell ref="AH24:AI24"/>
    <mergeCell ref="AK18:AL18"/>
    <mergeCell ref="AI19:AJ19"/>
    <mergeCell ref="AK19:AL19"/>
    <mergeCell ref="A30:T30"/>
    <mergeCell ref="Z26:AA26"/>
    <mergeCell ref="B19:T19"/>
    <mergeCell ref="Y19:Z19"/>
    <mergeCell ref="U19:V19"/>
    <mergeCell ref="AA20:AB20"/>
    <mergeCell ref="A29:AL29"/>
    <mergeCell ref="X26:Y26"/>
    <mergeCell ref="AH26:AI26"/>
    <mergeCell ref="AJ23:AK23"/>
    <mergeCell ref="AJ24:AK24"/>
    <mergeCell ref="AH23:AI23"/>
    <mergeCell ref="AC25:AD25"/>
    <mergeCell ref="AE26:AF26"/>
    <mergeCell ref="AJ25:AK25"/>
    <mergeCell ref="A22:T22"/>
    <mergeCell ref="U22:Y22"/>
    <mergeCell ref="B24:T24"/>
    <mergeCell ref="U24:V24"/>
    <mergeCell ref="AI18:AJ18"/>
    <mergeCell ref="B23:T23"/>
    <mergeCell ref="AJ26:AK26"/>
    <mergeCell ref="AJ27:AN27"/>
    <mergeCell ref="AC26:AD26"/>
    <mergeCell ref="X24:Y24"/>
    <mergeCell ref="AE24:AF24"/>
    <mergeCell ref="AM24:AN24"/>
    <mergeCell ref="X25:Y25"/>
    <mergeCell ref="Z25:AA25"/>
    <mergeCell ref="AM31:AN31"/>
    <mergeCell ref="W33:X33"/>
    <mergeCell ref="W31:X31"/>
    <mergeCell ref="W32:X32"/>
    <mergeCell ref="Y31:Z31"/>
    <mergeCell ref="Y32:Z32"/>
    <mergeCell ref="AI31:AJ31"/>
    <mergeCell ref="A70:C70"/>
    <mergeCell ref="D70:H70"/>
    <mergeCell ref="I70:V70"/>
    <mergeCell ref="X70:AB70"/>
    <mergeCell ref="AC70:AP70"/>
    <mergeCell ref="AE32:AF32"/>
    <mergeCell ref="AE38:AF38"/>
    <mergeCell ref="AA31:AB31"/>
    <mergeCell ref="AG31:AH31"/>
    <mergeCell ref="AH38:AI38"/>
    <mergeCell ref="AE34:AF34"/>
    <mergeCell ref="AC34:AD34"/>
    <mergeCell ref="AC33:AD33"/>
    <mergeCell ref="AI32:AJ32"/>
    <mergeCell ref="AK30:AL30"/>
    <mergeCell ref="A69:C69"/>
    <mergeCell ref="D69:H69"/>
    <mergeCell ref="I69:V69"/>
    <mergeCell ref="X69:AB69"/>
    <mergeCell ref="W34:X34"/>
    <mergeCell ref="AA34:AB34"/>
    <mergeCell ref="Y33:Z33"/>
    <mergeCell ref="AG30:AH30"/>
    <mergeCell ref="AJ38:AK38"/>
    <mergeCell ref="U26:V26"/>
    <mergeCell ref="AE33:AF33"/>
    <mergeCell ref="AO27:AP27"/>
    <mergeCell ref="AO23:AP23"/>
    <mergeCell ref="AM23:AN23"/>
    <mergeCell ref="AM25:AN25"/>
    <mergeCell ref="AO25:AP25"/>
    <mergeCell ref="AM26:AN26"/>
    <mergeCell ref="AM30:AN30"/>
    <mergeCell ref="AE30:AF30"/>
    <mergeCell ref="AJ10:AK10"/>
    <mergeCell ref="AL10:AM10"/>
    <mergeCell ref="AN10:AO10"/>
    <mergeCell ref="AL13:AM13"/>
    <mergeCell ref="AN13:AO13"/>
    <mergeCell ref="AJ12:AK12"/>
    <mergeCell ref="AJ11:AK11"/>
    <mergeCell ref="AJ13:AK13"/>
    <mergeCell ref="AP10:AQ10"/>
    <mergeCell ref="AL11:AM11"/>
    <mergeCell ref="AN11:AO11"/>
    <mergeCell ref="AP11:AQ11"/>
    <mergeCell ref="AU11:AV11"/>
    <mergeCell ref="AL12:AM12"/>
    <mergeCell ref="AN12:AO12"/>
    <mergeCell ref="AP12:AQ12"/>
    <mergeCell ref="AU12:AV12"/>
    <mergeCell ref="Z13:AA13"/>
    <mergeCell ref="AC13:AD13"/>
    <mergeCell ref="AU13:AV13"/>
    <mergeCell ref="AE14:AI14"/>
    <mergeCell ref="AJ14:AK14"/>
    <mergeCell ref="AL14:AM14"/>
    <mergeCell ref="AN14:AO14"/>
    <mergeCell ref="AS14:AT14"/>
    <mergeCell ref="AO19:AP19"/>
    <mergeCell ref="AO18:AP18"/>
    <mergeCell ref="AK17:AL17"/>
    <mergeCell ref="AP13:AQ13"/>
    <mergeCell ref="A16:AL16"/>
    <mergeCell ref="A17:T17"/>
    <mergeCell ref="U17:V17"/>
    <mergeCell ref="U13:V13"/>
    <mergeCell ref="B13:T13"/>
    <mergeCell ref="X13:Y13"/>
    <mergeCell ref="AQ19:AR19"/>
    <mergeCell ref="AQ17:AR17"/>
    <mergeCell ref="AU17:AV17"/>
    <mergeCell ref="AW17:AX17"/>
    <mergeCell ref="AQ22:AR22"/>
    <mergeCell ref="AY17:AZ17"/>
    <mergeCell ref="AM17:AN17"/>
    <mergeCell ref="AO17:AP17"/>
    <mergeCell ref="AY20:AZ20"/>
    <mergeCell ref="AS17:AT17"/>
    <mergeCell ref="AS22:AT22"/>
    <mergeCell ref="AU22:AV22"/>
    <mergeCell ref="AS20:AT20"/>
    <mergeCell ref="AU20:AV20"/>
    <mergeCell ref="B20:T20"/>
    <mergeCell ref="U20:V20"/>
    <mergeCell ref="AG18:AH18"/>
    <mergeCell ref="AG20:AH20"/>
    <mergeCell ref="W20:X20"/>
    <mergeCell ref="Y20:Z20"/>
    <mergeCell ref="Y18:Z18"/>
    <mergeCell ref="AA18:AB18"/>
    <mergeCell ref="AC18:AD18"/>
    <mergeCell ref="AE18:AF18"/>
    <mergeCell ref="AU24:AV24"/>
    <mergeCell ref="AS23:AT23"/>
    <mergeCell ref="AU23:AV23"/>
    <mergeCell ref="AS24:AT24"/>
    <mergeCell ref="AQ24:AR24"/>
    <mergeCell ref="B38:T38"/>
    <mergeCell ref="U38:V38"/>
    <mergeCell ref="X38:Y38"/>
    <mergeCell ref="B25:T25"/>
    <mergeCell ref="B26:T26"/>
    <mergeCell ref="U30:V30"/>
    <mergeCell ref="U25:V25"/>
    <mergeCell ref="Y34:Z34"/>
    <mergeCell ref="U34:V34"/>
    <mergeCell ref="AM38:AN38"/>
    <mergeCell ref="AO38:AP38"/>
    <mergeCell ref="AQ38:AR38"/>
    <mergeCell ref="AS38:AT38"/>
    <mergeCell ref="AU38:AV38"/>
    <mergeCell ref="B39:T39"/>
    <mergeCell ref="U39:V39"/>
    <mergeCell ref="X39:Y39"/>
    <mergeCell ref="Z39:AA39"/>
    <mergeCell ref="AC39:AD39"/>
    <mergeCell ref="AJ39:AK39"/>
    <mergeCell ref="AM39:AN39"/>
    <mergeCell ref="AO39:AP39"/>
    <mergeCell ref="AQ39:AR39"/>
    <mergeCell ref="AS39:AT39"/>
    <mergeCell ref="AU39:AV39"/>
    <mergeCell ref="B40:T40"/>
    <mergeCell ref="U40:V40"/>
    <mergeCell ref="X40:Y40"/>
    <mergeCell ref="Z40:AA40"/>
    <mergeCell ref="AC40:AD40"/>
    <mergeCell ref="AE40:AF40"/>
    <mergeCell ref="AH40:AI40"/>
    <mergeCell ref="AJ40:AK40"/>
    <mergeCell ref="AM40:AN40"/>
    <mergeCell ref="AO40:AP40"/>
    <mergeCell ref="AQ40:AR40"/>
    <mergeCell ref="AJ41:AN41"/>
    <mergeCell ref="AO41:AP41"/>
    <mergeCell ref="AQ41:AR41"/>
    <mergeCell ref="A43:AL43"/>
    <mergeCell ref="A44:T44"/>
    <mergeCell ref="U44:V44"/>
    <mergeCell ref="W44:X44"/>
    <mergeCell ref="Y44:Z44"/>
    <mergeCell ref="AO44:AP44"/>
    <mergeCell ref="AW44:AX44"/>
    <mergeCell ref="AQ44:AR44"/>
    <mergeCell ref="AS44:AT44"/>
    <mergeCell ref="AU44:AV44"/>
    <mergeCell ref="W45:X45"/>
    <mergeCell ref="Y45:Z45"/>
    <mergeCell ref="AK44:AL44"/>
    <mergeCell ref="AM44:AN44"/>
    <mergeCell ref="AI44:AJ44"/>
    <mergeCell ref="AA44:AB44"/>
    <mergeCell ref="AC44:AD44"/>
    <mergeCell ref="AE44:AF44"/>
    <mergeCell ref="AG44:AH44"/>
    <mergeCell ref="AY45:AZ45"/>
    <mergeCell ref="AI45:AJ45"/>
    <mergeCell ref="AK45:AL45"/>
    <mergeCell ref="AM45:AN45"/>
    <mergeCell ref="AO45:AP45"/>
    <mergeCell ref="B46:T46"/>
    <mergeCell ref="AQ45:AR45"/>
    <mergeCell ref="AS45:AT45"/>
    <mergeCell ref="AU45:AV45"/>
    <mergeCell ref="AA45:AB45"/>
    <mergeCell ref="AC45:AD45"/>
    <mergeCell ref="AE45:AF45"/>
    <mergeCell ref="AG45:AH45"/>
    <mergeCell ref="B45:T45"/>
    <mergeCell ref="U45:V45"/>
    <mergeCell ref="AC47:AD47"/>
    <mergeCell ref="AE47:AF47"/>
    <mergeCell ref="AO46:AP46"/>
    <mergeCell ref="U46:AL46"/>
    <mergeCell ref="AM46:AN46"/>
    <mergeCell ref="B47:T47"/>
    <mergeCell ref="U47:V47"/>
    <mergeCell ref="W47:X47"/>
    <mergeCell ref="AA48:AB48"/>
    <mergeCell ref="B48:T48"/>
    <mergeCell ref="U48:V48"/>
    <mergeCell ref="W48:X48"/>
    <mergeCell ref="Y48:Z48"/>
    <mergeCell ref="Y47:Z47"/>
    <mergeCell ref="AA47:AB47"/>
    <mergeCell ref="AC48:AD48"/>
    <mergeCell ref="AE48:AF48"/>
    <mergeCell ref="AG48:AH48"/>
    <mergeCell ref="AU53:AV53"/>
    <mergeCell ref="AJ51:AN51"/>
    <mergeCell ref="AO51:AP51"/>
    <mergeCell ref="AO48:AP48"/>
    <mergeCell ref="AQ48:AR48"/>
    <mergeCell ref="AS48:AT48"/>
    <mergeCell ref="AU48:AV48"/>
    <mergeCell ref="AI48:AJ48"/>
    <mergeCell ref="AK48:AL48"/>
    <mergeCell ref="AM48:AN48"/>
    <mergeCell ref="B54:T54"/>
    <mergeCell ref="Z54:AA54"/>
    <mergeCell ref="AC54:AD54"/>
    <mergeCell ref="AJ54:AK54"/>
    <mergeCell ref="A51:T51"/>
    <mergeCell ref="U51:Y51"/>
    <mergeCell ref="Z51:AD51"/>
    <mergeCell ref="B55:T55"/>
    <mergeCell ref="U55:V55"/>
    <mergeCell ref="X55:Y55"/>
    <mergeCell ref="AE55:AF55"/>
    <mergeCell ref="Z55:AA55"/>
    <mergeCell ref="AH55:AI55"/>
    <mergeCell ref="AJ55:AK55"/>
    <mergeCell ref="AC60:AD60"/>
    <mergeCell ref="AE60:AF60"/>
    <mergeCell ref="AG60:AH60"/>
    <mergeCell ref="AI60:AJ60"/>
    <mergeCell ref="AC55:AD55"/>
    <mergeCell ref="A58:AL58"/>
    <mergeCell ref="A59:T59"/>
    <mergeCell ref="U59:V59"/>
    <mergeCell ref="U60:V60"/>
    <mergeCell ref="W60:X60"/>
    <mergeCell ref="Y60:Z60"/>
    <mergeCell ref="AA60:AB60"/>
    <mergeCell ref="AK60:AL60"/>
    <mergeCell ref="AM60:AN60"/>
    <mergeCell ref="AO60:AP60"/>
    <mergeCell ref="AQ60:AR60"/>
    <mergeCell ref="AM61:AN61"/>
    <mergeCell ref="AQ61:AR61"/>
    <mergeCell ref="B61:T61"/>
    <mergeCell ref="U61:V61"/>
    <mergeCell ref="W61:X61"/>
    <mergeCell ref="Y61:Z61"/>
    <mergeCell ref="B62:T62"/>
    <mergeCell ref="U62:V62"/>
    <mergeCell ref="W62:X62"/>
    <mergeCell ref="Y62:Z62"/>
    <mergeCell ref="AA62:AB62"/>
    <mergeCell ref="AC62:AD62"/>
    <mergeCell ref="AE62:AF62"/>
    <mergeCell ref="AO61:AP61"/>
    <mergeCell ref="AA61:AB61"/>
    <mergeCell ref="AC61:AD61"/>
    <mergeCell ref="AE61:AF61"/>
    <mergeCell ref="AG61:AH61"/>
    <mergeCell ref="AI61:AJ61"/>
    <mergeCell ref="AK61:AL61"/>
    <mergeCell ref="B63:T63"/>
    <mergeCell ref="U63:V63"/>
    <mergeCell ref="W63:X63"/>
    <mergeCell ref="Y63:Z63"/>
    <mergeCell ref="AA63:AB63"/>
    <mergeCell ref="AC63:AD63"/>
    <mergeCell ref="AE63:AF63"/>
    <mergeCell ref="AG63:AH63"/>
    <mergeCell ref="AI63:AJ63"/>
    <mergeCell ref="AK63:AL63"/>
    <mergeCell ref="AM63:AN63"/>
    <mergeCell ref="AO63:AP63"/>
    <mergeCell ref="AC69:AP69"/>
    <mergeCell ref="AO52:AP52"/>
    <mergeCell ref="AQ52:AR52"/>
    <mergeCell ref="BA69:BB69"/>
    <mergeCell ref="AY63:AZ63"/>
    <mergeCell ref="AQ65:AU65"/>
    <mergeCell ref="AV65:AZ65"/>
    <mergeCell ref="AQ68:AU68"/>
    <mergeCell ref="AV68:AZ68"/>
    <mergeCell ref="BA68:BE68"/>
    <mergeCell ref="BD69:BE69"/>
    <mergeCell ref="AC52:AD52"/>
    <mergeCell ref="AE52:AF52"/>
    <mergeCell ref="AY69:AZ69"/>
    <mergeCell ref="AH52:AI52"/>
    <mergeCell ref="AJ52:AK52"/>
    <mergeCell ref="AM52:AN52"/>
    <mergeCell ref="AS52:AT52"/>
    <mergeCell ref="AU52:AV52"/>
    <mergeCell ref="AQ53:AR53"/>
    <mergeCell ref="AE51:AI51"/>
    <mergeCell ref="AQ51:AR51"/>
    <mergeCell ref="AS51:AT51"/>
    <mergeCell ref="AU51:AV51"/>
    <mergeCell ref="B53:T53"/>
    <mergeCell ref="U53:V53"/>
    <mergeCell ref="X53:Y53"/>
    <mergeCell ref="AE53:AF53"/>
    <mergeCell ref="AS53:AT53"/>
    <mergeCell ref="B52:T52"/>
    <mergeCell ref="Z52:AA52"/>
    <mergeCell ref="U54:V54"/>
    <mergeCell ref="X54:Y54"/>
    <mergeCell ref="AM54:AN54"/>
    <mergeCell ref="AO54:AP54"/>
    <mergeCell ref="AQ54:AR54"/>
    <mergeCell ref="AS54:AT54"/>
    <mergeCell ref="AH53:AI53"/>
    <mergeCell ref="AM53:AN53"/>
    <mergeCell ref="AO53:AP53"/>
    <mergeCell ref="AJ53:AK53"/>
    <mergeCell ref="AQ55:AR55"/>
    <mergeCell ref="AM55:AN55"/>
    <mergeCell ref="AO55:AP55"/>
    <mergeCell ref="AJ56:AN56"/>
    <mergeCell ref="AO56:AP56"/>
    <mergeCell ref="AQ56:AR56"/>
    <mergeCell ref="AS56:AT56"/>
    <mergeCell ref="AY59:AZ59"/>
    <mergeCell ref="AK59:AL59"/>
    <mergeCell ref="AM59:AN59"/>
    <mergeCell ref="W59:X59"/>
    <mergeCell ref="Y59:Z59"/>
    <mergeCell ref="AA59:AB59"/>
    <mergeCell ref="AC59:AD59"/>
    <mergeCell ref="B60:T60"/>
    <mergeCell ref="AS59:AT59"/>
    <mergeCell ref="AU59:AV59"/>
    <mergeCell ref="AW59:AX59"/>
    <mergeCell ref="AQ59:AR59"/>
    <mergeCell ref="AO59:AP59"/>
    <mergeCell ref="AS60:AT60"/>
    <mergeCell ref="AE59:AF59"/>
    <mergeCell ref="AG59:AH59"/>
    <mergeCell ref="AI59:AJ59"/>
  </mergeCells>
  <printOptions horizontalCentered="1"/>
  <pageMargins left="0.3937007874015748" right="0.3937007874015748" top="0.3937007874015748" bottom="0.5905511811023623" header="0.31496062992125984" footer="0.31496062992125984"/>
  <pageSetup horizontalDpi="300" verticalDpi="300" orientation="portrait" paperSize="9" r:id="rId4"/>
  <rowBreaks count="1" manualBreakCount="1">
    <brk id="48" max="255" man="1"/>
  </rowBreaks>
  <legacyDrawing r:id="rId3"/>
  <oleObjects>
    <oleObject progId="PBrush" shapeId="167344" r:id="rId1"/>
    <oleObject progId="PBrush" shapeId="167345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CF88"/>
  <sheetViews>
    <sheetView showGridLines="0" workbookViewId="0" topLeftCell="A1">
      <selection activeCell="A1" sqref="A1:BG1"/>
    </sheetView>
  </sheetViews>
  <sheetFormatPr defaultColWidth="9.140625" defaultRowHeight="12.75"/>
  <cols>
    <col min="1" max="1" width="3.00390625" style="0" customWidth="1"/>
    <col min="2" max="17" width="1.7109375" style="0" customWidth="1"/>
    <col min="18" max="68" width="1.57421875" style="0" customWidth="1"/>
    <col min="69" max="70" width="1.7109375" style="0" customWidth="1"/>
    <col min="71" max="78" width="1.57421875" style="0" customWidth="1"/>
    <col min="79" max="84" width="1.7109375" style="0" customWidth="1"/>
    <col min="85" max="16384" width="11.421875" style="0" customWidth="1"/>
  </cols>
  <sheetData>
    <row r="1" spans="1:84" ht="19.5">
      <c r="A1" s="201" t="s">
        <v>18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</row>
    <row r="2" spans="1:84" ht="13.5">
      <c r="A2" s="202" t="s">
        <v>19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</row>
    <row r="3" spans="1:84" ht="13.5">
      <c r="A3" s="203" t="s">
        <v>158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</row>
    <row r="4" spans="1:84" ht="13.5">
      <c r="A4" s="203" t="s">
        <v>159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</row>
    <row r="5" spans="1:84" ht="13.5">
      <c r="A5" s="232" t="s">
        <v>20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</row>
    <row r="6" spans="1:84" ht="13.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</row>
    <row r="7" spans="1:84" ht="27.75">
      <c r="A7" s="233" t="s">
        <v>32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"/>
      <c r="BI7" s="23"/>
      <c r="BJ7" s="23"/>
      <c r="BK7" s="23"/>
      <c r="BL7" s="23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</row>
    <row r="8" spans="1:64" ht="19.5" thickBot="1">
      <c r="A8" s="16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7"/>
      <c r="AL8" s="17" t="s">
        <v>10</v>
      </c>
      <c r="AM8" s="1"/>
      <c r="AN8" s="1"/>
      <c r="AO8" s="1"/>
      <c r="AP8" s="1"/>
      <c r="AQ8" s="1"/>
      <c r="AR8" s="1"/>
      <c r="AS8" s="1"/>
      <c r="AT8" s="1"/>
      <c r="AU8" s="17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1" ht="15" thickBot="1" thickTop="1">
      <c r="A9" s="145" t="s">
        <v>15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7"/>
      <c r="U9" s="164">
        <v>1</v>
      </c>
      <c r="V9" s="165"/>
      <c r="W9" s="165"/>
      <c r="X9" s="165"/>
      <c r="Y9" s="166"/>
      <c r="Z9" s="124">
        <v>2</v>
      </c>
      <c r="AA9" s="165"/>
      <c r="AB9" s="165"/>
      <c r="AC9" s="165"/>
      <c r="AD9" s="166"/>
      <c r="AE9" s="124">
        <v>3</v>
      </c>
      <c r="AF9" s="165"/>
      <c r="AG9" s="165"/>
      <c r="AH9" s="165"/>
      <c r="AI9" s="166"/>
      <c r="AJ9" s="124">
        <v>4</v>
      </c>
      <c r="AK9" s="165"/>
      <c r="AL9" s="165"/>
      <c r="AM9" s="165"/>
      <c r="AN9" s="166"/>
      <c r="AO9" s="124">
        <v>5</v>
      </c>
      <c r="AP9" s="165"/>
      <c r="AQ9" s="165"/>
      <c r="AR9" s="165"/>
      <c r="AS9" s="166"/>
      <c r="AT9" s="124">
        <v>6</v>
      </c>
      <c r="AU9" s="165"/>
      <c r="AV9" s="165"/>
      <c r="AW9" s="165"/>
      <c r="AX9" s="166"/>
      <c r="AY9" s="174" t="s">
        <v>1</v>
      </c>
      <c r="AZ9" s="309"/>
      <c r="BA9" s="174" t="s">
        <v>2</v>
      </c>
      <c r="BB9" s="309"/>
      <c r="BC9" s="174" t="s">
        <v>21</v>
      </c>
      <c r="BD9" s="309"/>
      <c r="BE9" s="174" t="s">
        <v>22</v>
      </c>
      <c r="BF9" s="309"/>
      <c r="BG9" s="18"/>
      <c r="BH9" s="18"/>
      <c r="BI9" s="18"/>
    </row>
    <row r="10" spans="1:61" ht="14.25" thickTop="1">
      <c r="A10" s="14">
        <v>1</v>
      </c>
      <c r="B10" s="311" t="s">
        <v>35</v>
      </c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3"/>
      <c r="U10" s="34"/>
      <c r="V10" s="34"/>
      <c r="W10" s="34"/>
      <c r="X10" s="34"/>
      <c r="Y10" s="34"/>
      <c r="Z10" s="207">
        <v>12</v>
      </c>
      <c r="AA10" s="208"/>
      <c r="AB10" s="89" t="s">
        <v>3</v>
      </c>
      <c r="AC10" s="208">
        <v>2</v>
      </c>
      <c r="AD10" s="218"/>
      <c r="AE10" s="207">
        <v>7</v>
      </c>
      <c r="AF10" s="208"/>
      <c r="AG10" s="89" t="s">
        <v>3</v>
      </c>
      <c r="AH10" s="208">
        <v>3</v>
      </c>
      <c r="AI10" s="218"/>
      <c r="AJ10" s="207">
        <v>13</v>
      </c>
      <c r="AK10" s="208"/>
      <c r="AL10" s="89" t="s">
        <v>3</v>
      </c>
      <c r="AM10" s="208">
        <v>0</v>
      </c>
      <c r="AN10" s="218"/>
      <c r="AO10" s="177">
        <v>6</v>
      </c>
      <c r="AP10" s="178"/>
      <c r="AQ10" s="24" t="s">
        <v>3</v>
      </c>
      <c r="AR10" s="178">
        <v>1</v>
      </c>
      <c r="AS10" s="179"/>
      <c r="AT10" s="207">
        <v>12</v>
      </c>
      <c r="AU10" s="208"/>
      <c r="AV10" s="89" t="s">
        <v>3</v>
      </c>
      <c r="AW10" s="208">
        <v>3</v>
      </c>
      <c r="AX10" s="218"/>
      <c r="AY10" s="170">
        <f>SUM(U10+Z10+AE10+AJ10+AO10+AT10)</f>
        <v>50</v>
      </c>
      <c r="AZ10" s="310"/>
      <c r="BA10" s="170">
        <f>SUM(X10+AC10+AH10+AM10+AR10+AW10)</f>
        <v>9</v>
      </c>
      <c r="BB10" s="310"/>
      <c r="BC10" s="185">
        <v>15</v>
      </c>
      <c r="BD10" s="310"/>
      <c r="BE10" s="181" t="s">
        <v>163</v>
      </c>
      <c r="BF10" s="310"/>
      <c r="BG10" s="31"/>
      <c r="BH10" s="32"/>
      <c r="BI10" s="32"/>
    </row>
    <row r="11" spans="1:61" ht="13.5">
      <c r="A11" s="15">
        <v>2</v>
      </c>
      <c r="B11" s="198" t="s">
        <v>48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200"/>
      <c r="U11" s="217">
        <v>2</v>
      </c>
      <c r="V11" s="122"/>
      <c r="W11" s="87" t="s">
        <v>3</v>
      </c>
      <c r="X11" s="122">
        <v>12</v>
      </c>
      <c r="Y11" s="123"/>
      <c r="Z11" s="35"/>
      <c r="AA11" s="36"/>
      <c r="AB11" s="36"/>
      <c r="AC11" s="36"/>
      <c r="AD11" s="36"/>
      <c r="AE11" s="176">
        <v>5</v>
      </c>
      <c r="AF11" s="129"/>
      <c r="AG11" s="86" t="s">
        <v>3</v>
      </c>
      <c r="AH11" s="129">
        <v>4</v>
      </c>
      <c r="AI11" s="130"/>
      <c r="AJ11" s="271">
        <v>5</v>
      </c>
      <c r="AK11" s="267"/>
      <c r="AL11" s="26" t="s">
        <v>3</v>
      </c>
      <c r="AM11" s="267">
        <v>5</v>
      </c>
      <c r="AN11" s="268"/>
      <c r="AO11" s="180">
        <v>4</v>
      </c>
      <c r="AP11" s="122"/>
      <c r="AQ11" s="87" t="s">
        <v>3</v>
      </c>
      <c r="AR11" s="122">
        <v>7</v>
      </c>
      <c r="AS11" s="123"/>
      <c r="AT11" s="180">
        <v>4</v>
      </c>
      <c r="AU11" s="122"/>
      <c r="AV11" s="87" t="s">
        <v>3</v>
      </c>
      <c r="AW11" s="122">
        <v>9</v>
      </c>
      <c r="AX11" s="123"/>
      <c r="AY11" s="172">
        <f>SUM(P11+U11+Z11+AE11+AJ11+AO11+AT11)</f>
        <v>20</v>
      </c>
      <c r="AZ11" s="316"/>
      <c r="BA11" s="172">
        <f>SUM(S11+X11+AC11+AH11+AM11+AR11+AW11)</f>
        <v>37</v>
      </c>
      <c r="BB11" s="316"/>
      <c r="BC11" s="115">
        <v>4</v>
      </c>
      <c r="BD11" s="316"/>
      <c r="BE11" s="183" t="s">
        <v>169</v>
      </c>
      <c r="BF11" s="316"/>
      <c r="BG11" s="31"/>
      <c r="BH11" s="32"/>
      <c r="BI11" s="32"/>
    </row>
    <row r="12" spans="1:61" ht="13.5">
      <c r="A12" s="15">
        <v>3</v>
      </c>
      <c r="B12" s="198" t="s">
        <v>153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200"/>
      <c r="U12" s="217">
        <v>3</v>
      </c>
      <c r="V12" s="122"/>
      <c r="W12" s="95" t="s">
        <v>3</v>
      </c>
      <c r="X12" s="122">
        <v>7</v>
      </c>
      <c r="Y12" s="123"/>
      <c r="Z12" s="180">
        <v>4</v>
      </c>
      <c r="AA12" s="122"/>
      <c r="AB12" s="87" t="s">
        <v>3</v>
      </c>
      <c r="AC12" s="122">
        <v>5</v>
      </c>
      <c r="AD12" s="123"/>
      <c r="AE12" s="35"/>
      <c r="AF12" s="36"/>
      <c r="AG12" s="36"/>
      <c r="AH12" s="36"/>
      <c r="AI12" s="36"/>
      <c r="AJ12" s="176">
        <v>3</v>
      </c>
      <c r="AK12" s="129"/>
      <c r="AL12" s="86" t="s">
        <v>3</v>
      </c>
      <c r="AM12" s="129">
        <v>2</v>
      </c>
      <c r="AN12" s="130"/>
      <c r="AO12" s="176">
        <v>10</v>
      </c>
      <c r="AP12" s="129"/>
      <c r="AQ12" s="86" t="s">
        <v>3</v>
      </c>
      <c r="AR12" s="129">
        <v>3</v>
      </c>
      <c r="AS12" s="130"/>
      <c r="AT12" s="176">
        <v>14</v>
      </c>
      <c r="AU12" s="129"/>
      <c r="AV12" s="86" t="s">
        <v>3</v>
      </c>
      <c r="AW12" s="129">
        <v>2</v>
      </c>
      <c r="AX12" s="130"/>
      <c r="AY12" s="172">
        <f>SUM(P12+U12+Z12+AE12+AJ12+AO12+AT12)</f>
        <v>34</v>
      </c>
      <c r="AZ12" s="316"/>
      <c r="BA12" s="172">
        <f>SUM(S12+X12+AC12+AH12+AM12+AR12+AW12)</f>
        <v>19</v>
      </c>
      <c r="BB12" s="316"/>
      <c r="BC12" s="115">
        <v>9</v>
      </c>
      <c r="BD12" s="316"/>
      <c r="BE12" s="183" t="s">
        <v>164</v>
      </c>
      <c r="BF12" s="316"/>
      <c r="BG12" s="31"/>
      <c r="BH12" s="32"/>
      <c r="BI12" s="32"/>
    </row>
    <row r="13" spans="1:61" ht="13.5">
      <c r="A13" s="74">
        <v>4</v>
      </c>
      <c r="B13" s="198" t="s">
        <v>60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200"/>
      <c r="U13" s="217">
        <v>0</v>
      </c>
      <c r="V13" s="122"/>
      <c r="W13" s="95" t="s">
        <v>3</v>
      </c>
      <c r="X13" s="122">
        <v>13</v>
      </c>
      <c r="Y13" s="123"/>
      <c r="Z13" s="271">
        <v>5</v>
      </c>
      <c r="AA13" s="267"/>
      <c r="AB13" s="26" t="s">
        <v>3</v>
      </c>
      <c r="AC13" s="267">
        <v>5</v>
      </c>
      <c r="AD13" s="268"/>
      <c r="AE13" s="180">
        <v>2</v>
      </c>
      <c r="AF13" s="122"/>
      <c r="AG13" s="87" t="s">
        <v>3</v>
      </c>
      <c r="AH13" s="122">
        <v>3</v>
      </c>
      <c r="AI13" s="123"/>
      <c r="AJ13" s="35"/>
      <c r="AK13" s="36"/>
      <c r="AL13" s="36"/>
      <c r="AM13" s="36"/>
      <c r="AN13" s="36"/>
      <c r="AO13" s="176">
        <v>5</v>
      </c>
      <c r="AP13" s="129"/>
      <c r="AQ13" s="86" t="s">
        <v>3</v>
      </c>
      <c r="AR13" s="129">
        <v>3</v>
      </c>
      <c r="AS13" s="130"/>
      <c r="AT13" s="176">
        <v>7</v>
      </c>
      <c r="AU13" s="129"/>
      <c r="AV13" s="86" t="s">
        <v>3</v>
      </c>
      <c r="AW13" s="129">
        <v>4</v>
      </c>
      <c r="AX13" s="130"/>
      <c r="AY13" s="172">
        <f>SUM(P13+U13+Z13+AE13+AJ13+AO13+AT13)</f>
        <v>19</v>
      </c>
      <c r="AZ13" s="316"/>
      <c r="BA13" s="172">
        <f>SUM(S13+X13+AC13+AH13+AM13+AR13+AW13)</f>
        <v>28</v>
      </c>
      <c r="BB13" s="316"/>
      <c r="BC13" s="115">
        <v>7</v>
      </c>
      <c r="BD13" s="316"/>
      <c r="BE13" s="183" t="s">
        <v>165</v>
      </c>
      <c r="BF13" s="316"/>
      <c r="BG13" s="31"/>
      <c r="BH13" s="32"/>
      <c r="BI13" s="32"/>
    </row>
    <row r="14" spans="1:61" ht="13.5">
      <c r="A14" s="74">
        <v>5</v>
      </c>
      <c r="B14" s="198" t="s">
        <v>61</v>
      </c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200"/>
      <c r="U14" s="217">
        <v>1</v>
      </c>
      <c r="V14" s="122"/>
      <c r="W14" s="95" t="s">
        <v>3</v>
      </c>
      <c r="X14" s="122">
        <v>6</v>
      </c>
      <c r="Y14" s="123"/>
      <c r="Z14" s="176">
        <v>7</v>
      </c>
      <c r="AA14" s="129"/>
      <c r="AB14" s="86" t="s">
        <v>3</v>
      </c>
      <c r="AC14" s="129">
        <v>4</v>
      </c>
      <c r="AD14" s="130"/>
      <c r="AE14" s="180">
        <v>3</v>
      </c>
      <c r="AF14" s="122"/>
      <c r="AG14" s="87" t="s">
        <v>3</v>
      </c>
      <c r="AH14" s="122">
        <v>10</v>
      </c>
      <c r="AI14" s="123"/>
      <c r="AJ14" s="180">
        <v>3</v>
      </c>
      <c r="AK14" s="122"/>
      <c r="AL14" s="87" t="s">
        <v>3</v>
      </c>
      <c r="AM14" s="122">
        <v>5</v>
      </c>
      <c r="AN14" s="123"/>
      <c r="AO14" s="35"/>
      <c r="AP14" s="36"/>
      <c r="AQ14" s="36"/>
      <c r="AR14" s="36"/>
      <c r="AS14" s="36"/>
      <c r="AT14" s="176">
        <v>11</v>
      </c>
      <c r="AU14" s="129"/>
      <c r="AV14" s="86" t="s">
        <v>3</v>
      </c>
      <c r="AW14" s="129">
        <v>2</v>
      </c>
      <c r="AX14" s="130"/>
      <c r="AY14" s="172">
        <f>SUM(P14+U14+Z14+AE14+AJ14+AO14+AT14)</f>
        <v>25</v>
      </c>
      <c r="AZ14" s="316"/>
      <c r="BA14" s="172">
        <f>SUM(S14+X14+AC14+AH14+AM14+AR14+AW14)</f>
        <v>27</v>
      </c>
      <c r="BB14" s="316"/>
      <c r="BC14" s="115">
        <v>6</v>
      </c>
      <c r="BD14" s="316"/>
      <c r="BE14" s="183" t="s">
        <v>166</v>
      </c>
      <c r="BF14" s="316"/>
      <c r="BG14" s="31"/>
      <c r="BH14" s="32"/>
      <c r="BI14" s="32"/>
    </row>
    <row r="15" spans="1:61" ht="14.25" thickBot="1">
      <c r="A15" s="20">
        <v>6</v>
      </c>
      <c r="B15" s="219" t="s">
        <v>62</v>
      </c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1"/>
      <c r="U15" s="264">
        <v>3</v>
      </c>
      <c r="V15" s="126"/>
      <c r="W15" s="90" t="s">
        <v>3</v>
      </c>
      <c r="X15" s="126">
        <v>12</v>
      </c>
      <c r="Y15" s="126"/>
      <c r="Z15" s="194">
        <v>9</v>
      </c>
      <c r="AA15" s="195"/>
      <c r="AB15" s="83" t="s">
        <v>3</v>
      </c>
      <c r="AC15" s="195">
        <v>4</v>
      </c>
      <c r="AD15" s="210"/>
      <c r="AE15" s="125">
        <v>2</v>
      </c>
      <c r="AF15" s="126"/>
      <c r="AG15" s="90" t="s">
        <v>3</v>
      </c>
      <c r="AH15" s="126">
        <v>14</v>
      </c>
      <c r="AI15" s="211"/>
      <c r="AJ15" s="125">
        <v>4</v>
      </c>
      <c r="AK15" s="126"/>
      <c r="AL15" s="90" t="s">
        <v>3</v>
      </c>
      <c r="AM15" s="126">
        <v>7</v>
      </c>
      <c r="AN15" s="211"/>
      <c r="AO15" s="125">
        <v>2</v>
      </c>
      <c r="AP15" s="126"/>
      <c r="AQ15" s="90" t="s">
        <v>3</v>
      </c>
      <c r="AR15" s="126">
        <v>11</v>
      </c>
      <c r="AS15" s="211"/>
      <c r="AT15" s="265"/>
      <c r="AU15" s="262"/>
      <c r="AV15" s="38"/>
      <c r="AW15" s="262"/>
      <c r="AX15" s="263"/>
      <c r="AY15" s="155">
        <f>SUM(P15+U15+Z15+AE15+AJ15+AO15+AT15)</f>
        <v>20</v>
      </c>
      <c r="AZ15" s="317"/>
      <c r="BA15" s="155">
        <f>SUM(S15+X15+AC15+AH15+AM15+AR15+AW15)</f>
        <v>48</v>
      </c>
      <c r="BB15" s="317"/>
      <c r="BC15" s="282">
        <v>3</v>
      </c>
      <c r="BD15" s="317"/>
      <c r="BE15" s="215" t="s">
        <v>174</v>
      </c>
      <c r="BF15" s="317"/>
      <c r="BG15" s="31"/>
      <c r="BH15" s="55"/>
      <c r="BI15" s="55"/>
    </row>
    <row r="16" spans="1:61" ht="15" thickBot="1" thickTop="1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314"/>
      <c r="AK16" s="314"/>
      <c r="AL16" s="314"/>
      <c r="AM16" s="314"/>
      <c r="AN16" s="314"/>
      <c r="AO16" s="314"/>
      <c r="AP16" s="314"/>
      <c r="AQ16" s="314"/>
      <c r="AR16" s="314"/>
      <c r="AS16" s="315"/>
      <c r="AT16" s="112" t="s">
        <v>13</v>
      </c>
      <c r="AU16" s="113"/>
      <c r="AV16" s="113"/>
      <c r="AW16" s="113"/>
      <c r="AX16" s="114"/>
      <c r="AY16" s="307">
        <f>SUM(AY10:AY15)</f>
        <v>168</v>
      </c>
      <c r="AZ16" s="318"/>
      <c r="BA16" s="307">
        <f>SUM(BA10:BA15)</f>
        <v>168</v>
      </c>
      <c r="BB16" s="318"/>
      <c r="BC16" s="69"/>
      <c r="BD16" s="70"/>
      <c r="BE16" s="56"/>
      <c r="BF16" s="56"/>
      <c r="BG16" s="33"/>
      <c r="BH16" s="57"/>
      <c r="BI16" s="57"/>
    </row>
    <row r="17" spans="1:64" ht="16.5" thickBot="1" thickTop="1">
      <c r="A17" s="161" t="s">
        <v>4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1"/>
      <c r="BH17" s="1"/>
      <c r="BI17" s="1"/>
      <c r="BJ17" s="1"/>
      <c r="BK17" s="1"/>
      <c r="BL17" s="1"/>
    </row>
    <row r="18" spans="1:61" ht="15" thickBot="1" thickTop="1">
      <c r="A18" s="145" t="s">
        <v>15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7"/>
      <c r="U18" s="196">
        <v>1</v>
      </c>
      <c r="V18" s="160"/>
      <c r="W18" s="159">
        <v>2</v>
      </c>
      <c r="X18" s="160"/>
      <c r="Y18" s="159">
        <v>3</v>
      </c>
      <c r="Z18" s="160"/>
      <c r="AA18" s="159">
        <v>4</v>
      </c>
      <c r="AB18" s="160"/>
      <c r="AC18" s="159">
        <v>5</v>
      </c>
      <c r="AD18" s="160"/>
      <c r="AE18" s="159">
        <v>6</v>
      </c>
      <c r="AF18" s="160"/>
      <c r="AG18" s="159">
        <v>7</v>
      </c>
      <c r="AH18" s="160"/>
      <c r="AI18" s="159">
        <v>8</v>
      </c>
      <c r="AJ18" s="160"/>
      <c r="AK18" s="159">
        <v>9</v>
      </c>
      <c r="AL18" s="225"/>
      <c r="AM18" s="159">
        <v>10</v>
      </c>
      <c r="AN18" s="160"/>
      <c r="AO18" s="159">
        <v>11</v>
      </c>
      <c r="AP18" s="160"/>
      <c r="AQ18" s="159">
        <v>12</v>
      </c>
      <c r="AR18" s="225"/>
      <c r="AS18" s="159">
        <v>13</v>
      </c>
      <c r="AT18" s="160"/>
      <c r="AU18" s="159">
        <v>14</v>
      </c>
      <c r="AV18" s="160"/>
      <c r="AW18" s="159">
        <v>15</v>
      </c>
      <c r="AX18" s="280"/>
      <c r="AY18" s="144"/>
      <c r="AZ18" s="144"/>
      <c r="BA18" s="144"/>
      <c r="BB18" s="144"/>
      <c r="BC18" s="144"/>
      <c r="BD18" s="144"/>
      <c r="BE18" s="234"/>
      <c r="BF18" s="234"/>
      <c r="BG18" s="1"/>
      <c r="BH18" s="1"/>
      <c r="BI18" s="1"/>
    </row>
    <row r="19" spans="1:61" ht="14.25" thickTop="1">
      <c r="A19" s="14">
        <v>1</v>
      </c>
      <c r="B19" s="311" t="s">
        <v>35</v>
      </c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3"/>
      <c r="U19" s="223" t="s">
        <v>162</v>
      </c>
      <c r="V19" s="193"/>
      <c r="W19" s="192" t="s">
        <v>162</v>
      </c>
      <c r="X19" s="193"/>
      <c r="Y19" s="192" t="s">
        <v>162</v>
      </c>
      <c r="Z19" s="193"/>
      <c r="AA19" s="192" t="s">
        <v>162</v>
      </c>
      <c r="AB19" s="193"/>
      <c r="AC19" s="192" t="s">
        <v>162</v>
      </c>
      <c r="AD19" s="193"/>
      <c r="AE19" s="192" t="s">
        <v>162</v>
      </c>
      <c r="AF19" s="193"/>
      <c r="AG19" s="192" t="s">
        <v>162</v>
      </c>
      <c r="AH19" s="193"/>
      <c r="AI19" s="192" t="s">
        <v>162</v>
      </c>
      <c r="AJ19" s="193"/>
      <c r="AK19" s="192" t="s">
        <v>162</v>
      </c>
      <c r="AL19" s="287"/>
      <c r="AM19" s="192" t="s">
        <v>162</v>
      </c>
      <c r="AN19" s="193"/>
      <c r="AO19" s="192" t="s">
        <v>162</v>
      </c>
      <c r="AP19" s="193"/>
      <c r="AQ19" s="192" t="s">
        <v>162</v>
      </c>
      <c r="AR19" s="287"/>
      <c r="AS19" s="192" t="s">
        <v>162</v>
      </c>
      <c r="AT19" s="193"/>
      <c r="AU19" s="192" t="s">
        <v>162</v>
      </c>
      <c r="AV19" s="193"/>
      <c r="AW19" s="192" t="s">
        <v>162</v>
      </c>
      <c r="AX19" s="298"/>
      <c r="AY19" s="149"/>
      <c r="AZ19" s="149"/>
      <c r="BA19" s="149"/>
      <c r="BB19" s="149"/>
      <c r="BC19" s="22"/>
      <c r="BD19" s="22"/>
      <c r="BE19" s="150"/>
      <c r="BF19" s="150"/>
      <c r="BG19" s="1"/>
      <c r="BH19" s="1"/>
      <c r="BI19" s="1"/>
    </row>
    <row r="20" spans="1:61" ht="13.5">
      <c r="A20" s="15">
        <v>2</v>
      </c>
      <c r="B20" s="198" t="s">
        <v>48</v>
      </c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200"/>
      <c r="U20" s="191" t="s">
        <v>162</v>
      </c>
      <c r="V20" s="152"/>
      <c r="W20" s="151" t="s">
        <v>162</v>
      </c>
      <c r="X20" s="152"/>
      <c r="Y20" s="151" t="s">
        <v>162</v>
      </c>
      <c r="Z20" s="152"/>
      <c r="AA20" s="151" t="s">
        <v>162</v>
      </c>
      <c r="AB20" s="152"/>
      <c r="AC20" s="190"/>
      <c r="AD20" s="189"/>
      <c r="AE20" s="190"/>
      <c r="AF20" s="189"/>
      <c r="AG20" s="190"/>
      <c r="AH20" s="189"/>
      <c r="AI20" s="190"/>
      <c r="AJ20" s="189"/>
      <c r="AK20" s="190"/>
      <c r="AL20" s="227"/>
      <c r="AM20" s="190"/>
      <c r="AN20" s="189"/>
      <c r="AO20" s="190"/>
      <c r="AP20" s="189"/>
      <c r="AQ20" s="190"/>
      <c r="AR20" s="227"/>
      <c r="AS20" s="190"/>
      <c r="AT20" s="189"/>
      <c r="AU20" s="190"/>
      <c r="AV20" s="189"/>
      <c r="AW20" s="190"/>
      <c r="AX20" s="277"/>
      <c r="AY20" s="22"/>
      <c r="AZ20" s="22"/>
      <c r="BA20" s="22"/>
      <c r="BB20" s="22"/>
      <c r="BC20" s="22"/>
      <c r="BD20" s="22"/>
      <c r="BE20" s="150"/>
      <c r="BF20" s="150"/>
      <c r="BG20" s="1"/>
      <c r="BH20" s="1"/>
      <c r="BI20" s="1"/>
    </row>
    <row r="21" spans="1:61" ht="13.5">
      <c r="A21" s="15">
        <v>3</v>
      </c>
      <c r="B21" s="198" t="s">
        <v>153</v>
      </c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200"/>
      <c r="U21" s="191" t="s">
        <v>162</v>
      </c>
      <c r="V21" s="152"/>
      <c r="W21" s="151" t="s">
        <v>162</v>
      </c>
      <c r="X21" s="152"/>
      <c r="Y21" s="151" t="s">
        <v>162</v>
      </c>
      <c r="Z21" s="152"/>
      <c r="AA21" s="151" t="s">
        <v>162</v>
      </c>
      <c r="AB21" s="152"/>
      <c r="AC21" s="151" t="s">
        <v>162</v>
      </c>
      <c r="AD21" s="152"/>
      <c r="AE21" s="151" t="s">
        <v>162</v>
      </c>
      <c r="AF21" s="152"/>
      <c r="AG21" s="151" t="s">
        <v>162</v>
      </c>
      <c r="AH21" s="152"/>
      <c r="AI21" s="151" t="s">
        <v>162</v>
      </c>
      <c r="AJ21" s="152"/>
      <c r="AK21" s="151" t="s">
        <v>162</v>
      </c>
      <c r="AL21" s="152"/>
      <c r="AM21" s="92"/>
      <c r="AN21" s="93"/>
      <c r="AO21" s="92"/>
      <c r="AP21" s="93"/>
      <c r="AQ21" s="92"/>
      <c r="AR21" s="94"/>
      <c r="AS21" s="92"/>
      <c r="AT21" s="93"/>
      <c r="AU21" s="92"/>
      <c r="AV21" s="93"/>
      <c r="AW21" s="92"/>
      <c r="AX21" s="96"/>
      <c r="AY21" s="22"/>
      <c r="AZ21" s="22"/>
      <c r="BA21" s="22"/>
      <c r="BB21" s="22"/>
      <c r="BC21" s="22"/>
      <c r="BD21" s="22"/>
      <c r="BE21" s="68"/>
      <c r="BF21" s="68"/>
      <c r="BG21" s="1"/>
      <c r="BH21" s="1"/>
      <c r="BI21" s="1"/>
    </row>
    <row r="22" spans="1:61" ht="13.5">
      <c r="A22" s="15">
        <v>4</v>
      </c>
      <c r="B22" s="198" t="s">
        <v>60</v>
      </c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200"/>
      <c r="U22" s="191" t="s">
        <v>162</v>
      </c>
      <c r="V22" s="152"/>
      <c r="W22" s="151" t="s">
        <v>162</v>
      </c>
      <c r="X22" s="152"/>
      <c r="Y22" s="151" t="s">
        <v>162</v>
      </c>
      <c r="Z22" s="152"/>
      <c r="AA22" s="151" t="s">
        <v>162</v>
      </c>
      <c r="AB22" s="152"/>
      <c r="AC22" s="151" t="s">
        <v>162</v>
      </c>
      <c r="AD22" s="152"/>
      <c r="AE22" s="151" t="s">
        <v>162</v>
      </c>
      <c r="AF22" s="152"/>
      <c r="AG22" s="151" t="s">
        <v>162</v>
      </c>
      <c r="AH22" s="152"/>
      <c r="AI22" s="190"/>
      <c r="AJ22" s="189"/>
      <c r="AK22" s="190"/>
      <c r="AL22" s="189"/>
      <c r="AM22" s="190"/>
      <c r="AN22" s="189"/>
      <c r="AO22" s="190"/>
      <c r="AP22" s="189"/>
      <c r="AQ22" s="190"/>
      <c r="AR22" s="227"/>
      <c r="AS22" s="190"/>
      <c r="AT22" s="189"/>
      <c r="AU22" s="190"/>
      <c r="AV22" s="189"/>
      <c r="AW22" s="190"/>
      <c r="AX22" s="277"/>
      <c r="AY22" s="22"/>
      <c r="AZ22" s="22"/>
      <c r="BA22" s="22"/>
      <c r="BB22" s="22"/>
      <c r="BC22" s="22"/>
      <c r="BD22" s="22"/>
      <c r="BE22" s="150"/>
      <c r="BF22" s="150"/>
      <c r="BG22" s="1"/>
      <c r="BH22" s="1"/>
      <c r="BI22" s="1"/>
    </row>
    <row r="23" spans="1:61" ht="13.5">
      <c r="A23" s="74">
        <v>5</v>
      </c>
      <c r="B23" s="198" t="s">
        <v>61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200"/>
      <c r="U23" s="191" t="s">
        <v>162</v>
      </c>
      <c r="V23" s="152"/>
      <c r="W23" s="151" t="s">
        <v>162</v>
      </c>
      <c r="X23" s="152"/>
      <c r="Y23" s="151" t="s">
        <v>162</v>
      </c>
      <c r="Z23" s="152"/>
      <c r="AA23" s="151" t="s">
        <v>162</v>
      </c>
      <c r="AB23" s="152"/>
      <c r="AC23" s="151" t="s">
        <v>162</v>
      </c>
      <c r="AD23" s="152"/>
      <c r="AE23" s="151" t="s">
        <v>162</v>
      </c>
      <c r="AF23" s="152"/>
      <c r="AG23" s="92"/>
      <c r="AH23" s="93"/>
      <c r="AI23" s="92"/>
      <c r="AJ23" s="93"/>
      <c r="AK23" s="92"/>
      <c r="AL23" s="94"/>
      <c r="AM23" s="92"/>
      <c r="AN23" s="93"/>
      <c r="AO23" s="92"/>
      <c r="AP23" s="93"/>
      <c r="AQ23" s="88"/>
      <c r="AR23" s="97"/>
      <c r="AS23" s="92"/>
      <c r="AT23" s="93"/>
      <c r="AU23" s="92"/>
      <c r="AV23" s="93"/>
      <c r="AW23" s="88"/>
      <c r="AX23" s="91"/>
      <c r="AY23" s="22"/>
      <c r="AZ23" s="22"/>
      <c r="BA23" s="22"/>
      <c r="BB23" s="22"/>
      <c r="BC23" s="22"/>
      <c r="BD23" s="22"/>
      <c r="BE23" s="68"/>
      <c r="BF23" s="68"/>
      <c r="BG23" s="1"/>
      <c r="BH23" s="1"/>
      <c r="BI23" s="1"/>
    </row>
    <row r="24" spans="1:61" ht="14.25" thickBot="1">
      <c r="A24" s="20">
        <v>6</v>
      </c>
      <c r="B24" s="219" t="s">
        <v>62</v>
      </c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1"/>
      <c r="U24" s="127" t="s">
        <v>162</v>
      </c>
      <c r="V24" s="128"/>
      <c r="W24" s="187" t="s">
        <v>162</v>
      </c>
      <c r="X24" s="128"/>
      <c r="Y24" s="187" t="s">
        <v>162</v>
      </c>
      <c r="Z24" s="128"/>
      <c r="AA24" s="229"/>
      <c r="AB24" s="230"/>
      <c r="AC24" s="229"/>
      <c r="AD24" s="230"/>
      <c r="AE24" s="229"/>
      <c r="AF24" s="230"/>
      <c r="AG24" s="229"/>
      <c r="AH24" s="230"/>
      <c r="AI24" s="229"/>
      <c r="AJ24" s="230"/>
      <c r="AK24" s="229"/>
      <c r="AL24" s="231"/>
      <c r="AM24" s="229"/>
      <c r="AN24" s="230"/>
      <c r="AO24" s="229"/>
      <c r="AP24" s="230"/>
      <c r="AQ24" s="229"/>
      <c r="AR24" s="231"/>
      <c r="AS24" s="229"/>
      <c r="AT24" s="230"/>
      <c r="AU24" s="229"/>
      <c r="AV24" s="230"/>
      <c r="AW24" s="229"/>
      <c r="AX24" s="278"/>
      <c r="AY24" s="149"/>
      <c r="AZ24" s="149"/>
      <c r="BA24" s="149"/>
      <c r="BB24" s="149"/>
      <c r="BC24" s="22"/>
      <c r="BD24" s="22"/>
      <c r="BE24" s="150"/>
      <c r="BF24" s="150"/>
      <c r="BG24" s="1"/>
      <c r="BH24" s="1"/>
      <c r="BI24" s="1"/>
    </row>
    <row r="25" ht="15" thickBot="1" thickTop="1"/>
    <row r="26" spans="1:61" ht="15" thickBot="1" thickTop="1">
      <c r="A26" s="145" t="s">
        <v>16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7"/>
      <c r="U26" s="164">
        <v>1</v>
      </c>
      <c r="V26" s="165"/>
      <c r="W26" s="165"/>
      <c r="X26" s="165"/>
      <c r="Y26" s="166"/>
      <c r="Z26" s="124">
        <v>2</v>
      </c>
      <c r="AA26" s="165"/>
      <c r="AB26" s="165"/>
      <c r="AC26" s="165"/>
      <c r="AD26" s="166"/>
      <c r="AE26" s="124">
        <v>3</v>
      </c>
      <c r="AF26" s="165"/>
      <c r="AG26" s="165"/>
      <c r="AH26" s="165"/>
      <c r="AI26" s="166"/>
      <c r="AJ26" s="124">
        <v>4</v>
      </c>
      <c r="AK26" s="165"/>
      <c r="AL26" s="165"/>
      <c r="AM26" s="165"/>
      <c r="AN26" s="166"/>
      <c r="AO26" s="124">
        <v>5</v>
      </c>
      <c r="AP26" s="165"/>
      <c r="AQ26" s="165"/>
      <c r="AR26" s="165"/>
      <c r="AS26" s="166"/>
      <c r="AT26" s="174" t="s">
        <v>1</v>
      </c>
      <c r="AU26" s="175"/>
      <c r="AV26" s="174" t="s">
        <v>2</v>
      </c>
      <c r="AW26" s="175"/>
      <c r="AX26" s="174" t="s">
        <v>21</v>
      </c>
      <c r="AY26" s="309"/>
      <c r="AZ26" s="174" t="s">
        <v>22</v>
      </c>
      <c r="BA26" s="168"/>
      <c r="BB26" s="78"/>
      <c r="BC26" s="234"/>
      <c r="BD26" s="284"/>
      <c r="BE26" s="234"/>
      <c r="BF26" s="284"/>
      <c r="BG26" s="18"/>
      <c r="BH26" s="18"/>
      <c r="BI26" s="18"/>
    </row>
    <row r="27" spans="1:61" ht="14.25" thickTop="1">
      <c r="A27" s="14">
        <v>1</v>
      </c>
      <c r="B27" s="311" t="s">
        <v>39</v>
      </c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3"/>
      <c r="U27" s="34"/>
      <c r="V27" s="34"/>
      <c r="W27" s="34"/>
      <c r="X27" s="34"/>
      <c r="Y27" s="34"/>
      <c r="Z27" s="177">
        <v>5</v>
      </c>
      <c r="AA27" s="178"/>
      <c r="AB27" s="24" t="s">
        <v>3</v>
      </c>
      <c r="AC27" s="178">
        <v>5</v>
      </c>
      <c r="AD27" s="179"/>
      <c r="AE27" s="207">
        <v>13</v>
      </c>
      <c r="AF27" s="208"/>
      <c r="AG27" s="89" t="s">
        <v>3</v>
      </c>
      <c r="AH27" s="208">
        <v>0</v>
      </c>
      <c r="AI27" s="218"/>
      <c r="AJ27" s="207">
        <v>15</v>
      </c>
      <c r="AK27" s="208"/>
      <c r="AL27" s="89" t="s">
        <v>3</v>
      </c>
      <c r="AM27" s="208">
        <v>0</v>
      </c>
      <c r="AN27" s="218"/>
      <c r="AO27" s="207">
        <v>12</v>
      </c>
      <c r="AP27" s="208"/>
      <c r="AQ27" s="89" t="s">
        <v>3</v>
      </c>
      <c r="AR27" s="208">
        <v>0</v>
      </c>
      <c r="AS27" s="218"/>
      <c r="AT27" s="170">
        <f>SUM(U27+Z27+AE27+AJ27+AO27)</f>
        <v>45</v>
      </c>
      <c r="AU27" s="171"/>
      <c r="AV27" s="170">
        <f>SUM(X27+AC27+AH27+AM27+AR27)</f>
        <v>5</v>
      </c>
      <c r="AW27" s="171"/>
      <c r="AX27" s="185">
        <v>10</v>
      </c>
      <c r="AY27" s="310"/>
      <c r="AZ27" s="181" t="s">
        <v>163</v>
      </c>
      <c r="BA27" s="253"/>
      <c r="BB27" s="78"/>
      <c r="BC27" s="319"/>
      <c r="BD27" s="284"/>
      <c r="BE27" s="150"/>
      <c r="BF27" s="284"/>
      <c r="BG27" s="31"/>
      <c r="BH27" s="32"/>
      <c r="BI27" s="32"/>
    </row>
    <row r="28" spans="1:61" ht="13.5">
      <c r="A28" s="15">
        <v>2</v>
      </c>
      <c r="B28" s="198" t="s">
        <v>33</v>
      </c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200"/>
      <c r="U28" s="266">
        <v>5</v>
      </c>
      <c r="V28" s="267"/>
      <c r="W28" s="26" t="s">
        <v>3</v>
      </c>
      <c r="X28" s="267">
        <v>5</v>
      </c>
      <c r="Y28" s="268"/>
      <c r="Z28" s="35"/>
      <c r="AA28" s="36"/>
      <c r="AB28" s="36"/>
      <c r="AC28" s="36"/>
      <c r="AD28" s="36"/>
      <c r="AE28" s="176">
        <v>9</v>
      </c>
      <c r="AF28" s="129"/>
      <c r="AG28" s="86" t="s">
        <v>3</v>
      </c>
      <c r="AH28" s="129">
        <v>5</v>
      </c>
      <c r="AI28" s="130"/>
      <c r="AJ28" s="176">
        <v>9</v>
      </c>
      <c r="AK28" s="129"/>
      <c r="AL28" s="86" t="s">
        <v>3</v>
      </c>
      <c r="AM28" s="129">
        <v>1</v>
      </c>
      <c r="AN28" s="130"/>
      <c r="AO28" s="176">
        <v>21</v>
      </c>
      <c r="AP28" s="129"/>
      <c r="AQ28" s="86" t="s">
        <v>3</v>
      </c>
      <c r="AR28" s="129">
        <v>1</v>
      </c>
      <c r="AS28" s="130"/>
      <c r="AT28" s="172">
        <f>SUM(U28+Z28+AE28+AJ28+AO28)</f>
        <v>44</v>
      </c>
      <c r="AU28" s="173"/>
      <c r="AV28" s="172">
        <f>SUM(X28+AC28+AH28+AM28+AR28)</f>
        <v>12</v>
      </c>
      <c r="AW28" s="173"/>
      <c r="AX28" s="115">
        <v>10</v>
      </c>
      <c r="AY28" s="316"/>
      <c r="AZ28" s="183" t="s">
        <v>164</v>
      </c>
      <c r="BA28" s="320"/>
      <c r="BB28" s="78"/>
      <c r="BC28" s="319"/>
      <c r="BD28" s="284"/>
      <c r="BE28" s="150"/>
      <c r="BF28" s="284"/>
      <c r="BG28" s="31"/>
      <c r="BH28" s="32"/>
      <c r="BI28" s="32"/>
    </row>
    <row r="29" spans="1:61" ht="13.5">
      <c r="A29" s="15">
        <v>3</v>
      </c>
      <c r="B29" s="71" t="s">
        <v>64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3"/>
      <c r="U29" s="217">
        <v>0</v>
      </c>
      <c r="V29" s="122"/>
      <c r="W29" s="95" t="s">
        <v>3</v>
      </c>
      <c r="X29" s="122">
        <v>13</v>
      </c>
      <c r="Y29" s="123"/>
      <c r="Z29" s="180">
        <v>5</v>
      </c>
      <c r="AA29" s="122"/>
      <c r="AB29" s="87" t="s">
        <v>3</v>
      </c>
      <c r="AC29" s="122">
        <v>9</v>
      </c>
      <c r="AD29" s="123"/>
      <c r="AE29" s="35"/>
      <c r="AF29" s="36"/>
      <c r="AG29" s="36"/>
      <c r="AH29" s="36"/>
      <c r="AI29" s="36"/>
      <c r="AJ29" s="176">
        <v>4</v>
      </c>
      <c r="AK29" s="129"/>
      <c r="AL29" s="86" t="s">
        <v>3</v>
      </c>
      <c r="AM29" s="129">
        <v>2</v>
      </c>
      <c r="AN29" s="130"/>
      <c r="AO29" s="176">
        <v>6</v>
      </c>
      <c r="AP29" s="129"/>
      <c r="AQ29" s="86" t="s">
        <v>3</v>
      </c>
      <c r="AR29" s="129">
        <v>1</v>
      </c>
      <c r="AS29" s="130"/>
      <c r="AT29" s="172">
        <f>SUM(U29+Z29+AE29+AJ29+AO29)</f>
        <v>15</v>
      </c>
      <c r="AU29" s="173"/>
      <c r="AV29" s="172">
        <f>SUM(X29+AC29+AH29+AM29+AR29)</f>
        <v>25</v>
      </c>
      <c r="AW29" s="173"/>
      <c r="AX29" s="115">
        <v>6</v>
      </c>
      <c r="AY29" s="316"/>
      <c r="AZ29" s="183" t="s">
        <v>165</v>
      </c>
      <c r="BA29" s="320"/>
      <c r="BB29" s="78"/>
      <c r="BC29" s="319"/>
      <c r="BD29" s="284"/>
      <c r="BE29" s="150"/>
      <c r="BF29" s="284"/>
      <c r="BG29" s="31"/>
      <c r="BH29" s="32"/>
      <c r="BI29" s="32"/>
    </row>
    <row r="30" spans="1:61" ht="13.5">
      <c r="A30" s="74">
        <v>4</v>
      </c>
      <c r="B30" s="71" t="s">
        <v>65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3"/>
      <c r="U30" s="217">
        <v>0</v>
      </c>
      <c r="V30" s="122"/>
      <c r="W30" s="95" t="s">
        <v>3</v>
      </c>
      <c r="X30" s="122">
        <v>15</v>
      </c>
      <c r="Y30" s="123"/>
      <c r="Z30" s="180">
        <v>1</v>
      </c>
      <c r="AA30" s="122"/>
      <c r="AB30" s="87" t="s">
        <v>3</v>
      </c>
      <c r="AC30" s="122">
        <v>9</v>
      </c>
      <c r="AD30" s="123"/>
      <c r="AE30" s="180">
        <v>2</v>
      </c>
      <c r="AF30" s="122"/>
      <c r="AG30" s="87" t="s">
        <v>3</v>
      </c>
      <c r="AH30" s="122">
        <v>4</v>
      </c>
      <c r="AI30" s="123"/>
      <c r="AJ30" s="35"/>
      <c r="AK30" s="36"/>
      <c r="AL30" s="36"/>
      <c r="AM30" s="36"/>
      <c r="AN30" s="36"/>
      <c r="AO30" s="176">
        <v>4</v>
      </c>
      <c r="AP30" s="129"/>
      <c r="AQ30" s="86" t="s">
        <v>3</v>
      </c>
      <c r="AR30" s="129">
        <v>0</v>
      </c>
      <c r="AS30" s="130"/>
      <c r="AT30" s="172">
        <f>SUM(U30+Z30+AE30+AJ30+AO30)</f>
        <v>7</v>
      </c>
      <c r="AU30" s="173"/>
      <c r="AV30" s="172">
        <f>SUM(X30+AC30+AH30+AM30+AR30)</f>
        <v>28</v>
      </c>
      <c r="AW30" s="173"/>
      <c r="AX30" s="115">
        <v>3</v>
      </c>
      <c r="AY30" s="316"/>
      <c r="AZ30" s="183" t="s">
        <v>166</v>
      </c>
      <c r="BA30" s="320"/>
      <c r="BB30" s="78"/>
      <c r="BC30" s="319"/>
      <c r="BD30" s="284"/>
      <c r="BE30" s="150"/>
      <c r="BF30" s="284"/>
      <c r="BG30" s="31"/>
      <c r="BH30" s="32"/>
      <c r="BI30" s="32"/>
    </row>
    <row r="31" spans="1:61" ht="14.25" thickBot="1">
      <c r="A31" s="20">
        <v>5</v>
      </c>
      <c r="B31" s="219" t="s">
        <v>63</v>
      </c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1"/>
      <c r="U31" s="264">
        <v>0</v>
      </c>
      <c r="V31" s="126"/>
      <c r="W31" s="110" t="s">
        <v>3</v>
      </c>
      <c r="X31" s="126">
        <v>12</v>
      </c>
      <c r="Y31" s="211"/>
      <c r="Z31" s="125">
        <v>1</v>
      </c>
      <c r="AA31" s="126"/>
      <c r="AB31" s="90" t="s">
        <v>3</v>
      </c>
      <c r="AC31" s="126">
        <v>21</v>
      </c>
      <c r="AD31" s="211"/>
      <c r="AE31" s="125">
        <v>1</v>
      </c>
      <c r="AF31" s="126"/>
      <c r="AG31" s="90" t="s">
        <v>3</v>
      </c>
      <c r="AH31" s="126">
        <v>6</v>
      </c>
      <c r="AI31" s="211"/>
      <c r="AJ31" s="180">
        <v>0</v>
      </c>
      <c r="AK31" s="122"/>
      <c r="AL31" s="87" t="s">
        <v>3</v>
      </c>
      <c r="AM31" s="122">
        <v>4</v>
      </c>
      <c r="AN31" s="123"/>
      <c r="AO31" s="35"/>
      <c r="AP31" s="36"/>
      <c r="AQ31" s="36"/>
      <c r="AR31" s="36"/>
      <c r="AS31" s="36"/>
      <c r="AT31" s="155">
        <f>SUM(U31+Z31+AE31+AJ31+AO31)</f>
        <v>2</v>
      </c>
      <c r="AU31" s="156"/>
      <c r="AV31" s="155">
        <f>SUM(X31+AC31+AH31+AM31+AR31)</f>
        <v>43</v>
      </c>
      <c r="AW31" s="156"/>
      <c r="AX31" s="115">
        <v>0</v>
      </c>
      <c r="AY31" s="316"/>
      <c r="AZ31" s="321" t="s">
        <v>169</v>
      </c>
      <c r="BA31" s="322"/>
      <c r="BB31" s="78"/>
      <c r="BC31" s="319"/>
      <c r="BD31" s="284"/>
      <c r="BE31" s="150"/>
      <c r="BF31" s="284"/>
      <c r="BG31" s="31"/>
      <c r="BH31" s="32"/>
      <c r="BI31" s="32"/>
    </row>
    <row r="32" spans="1:61" ht="15" thickBot="1" thickTop="1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314"/>
      <c r="AK32" s="314"/>
      <c r="AL32" s="314"/>
      <c r="AM32" s="314"/>
      <c r="AN32" s="314"/>
      <c r="AO32" s="112" t="s">
        <v>13</v>
      </c>
      <c r="AP32" s="113"/>
      <c r="AQ32" s="113"/>
      <c r="AR32" s="113"/>
      <c r="AS32" s="114"/>
      <c r="AT32" s="307">
        <f>SUM(AT27:AT31)</f>
        <v>113</v>
      </c>
      <c r="AU32" s="308"/>
      <c r="AV32" s="307">
        <f>SUM(AV27:AV31)</f>
        <v>113</v>
      </c>
      <c r="AW32" s="308"/>
      <c r="AX32" s="69"/>
      <c r="AY32" s="70"/>
      <c r="AZ32" s="79"/>
      <c r="BA32" s="79"/>
      <c r="BB32" s="41"/>
      <c r="BC32" s="41"/>
      <c r="BD32" s="41"/>
      <c r="BE32" s="56"/>
      <c r="BF32" s="56"/>
      <c r="BG32" s="33"/>
      <c r="BH32" s="57"/>
      <c r="BI32" s="57"/>
    </row>
    <row r="33" spans="1:64" ht="16.5" thickBot="1" thickTop="1">
      <c r="A33" s="161" t="s">
        <v>4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1"/>
      <c r="BH33" s="1"/>
      <c r="BI33" s="1"/>
      <c r="BJ33" s="1"/>
      <c r="BK33" s="1"/>
      <c r="BL33" s="1"/>
    </row>
    <row r="34" spans="1:61" ht="15" thickBot="1" thickTop="1">
      <c r="A34" s="145" t="s">
        <v>16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7"/>
      <c r="U34" s="196">
        <v>1</v>
      </c>
      <c r="V34" s="160"/>
      <c r="W34" s="159">
        <v>2</v>
      </c>
      <c r="X34" s="160"/>
      <c r="Y34" s="159">
        <v>3</v>
      </c>
      <c r="Z34" s="160"/>
      <c r="AA34" s="159">
        <v>4</v>
      </c>
      <c r="AB34" s="160"/>
      <c r="AC34" s="159">
        <v>5</v>
      </c>
      <c r="AD34" s="160"/>
      <c r="AE34" s="159">
        <v>6</v>
      </c>
      <c r="AF34" s="160"/>
      <c r="AG34" s="159">
        <v>7</v>
      </c>
      <c r="AH34" s="160"/>
      <c r="AI34" s="159">
        <v>8</v>
      </c>
      <c r="AJ34" s="160"/>
      <c r="AK34" s="159">
        <v>9</v>
      </c>
      <c r="AL34" s="225"/>
      <c r="AM34" s="159">
        <v>10</v>
      </c>
      <c r="AN34" s="160"/>
      <c r="AO34" s="159">
        <v>11</v>
      </c>
      <c r="AP34" s="160"/>
      <c r="AQ34" s="159">
        <v>12</v>
      </c>
      <c r="AR34" s="225"/>
      <c r="AS34" s="22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234"/>
      <c r="BF34" s="234"/>
      <c r="BG34" s="1"/>
      <c r="BH34" s="1"/>
      <c r="BI34" s="1"/>
    </row>
    <row r="35" spans="1:61" ht="14.25" thickTop="1">
      <c r="A35" s="14">
        <v>1</v>
      </c>
      <c r="B35" s="311" t="s">
        <v>39</v>
      </c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3"/>
      <c r="U35" s="223" t="s">
        <v>162</v>
      </c>
      <c r="V35" s="193"/>
      <c r="W35" s="192" t="s">
        <v>162</v>
      </c>
      <c r="X35" s="193"/>
      <c r="Y35" s="192" t="s">
        <v>162</v>
      </c>
      <c r="Z35" s="193"/>
      <c r="AA35" s="192" t="s">
        <v>162</v>
      </c>
      <c r="AB35" s="193"/>
      <c r="AC35" s="192" t="s">
        <v>162</v>
      </c>
      <c r="AD35" s="193"/>
      <c r="AE35" s="192" t="s">
        <v>162</v>
      </c>
      <c r="AF35" s="193"/>
      <c r="AG35" s="192" t="s">
        <v>162</v>
      </c>
      <c r="AH35" s="193"/>
      <c r="AI35" s="192" t="s">
        <v>162</v>
      </c>
      <c r="AJ35" s="193"/>
      <c r="AK35" s="192" t="s">
        <v>162</v>
      </c>
      <c r="AL35" s="287"/>
      <c r="AM35" s="192" t="s">
        <v>162</v>
      </c>
      <c r="AN35" s="193"/>
      <c r="AO35" s="117"/>
      <c r="AP35" s="118"/>
      <c r="AQ35" s="117"/>
      <c r="AR35" s="226"/>
      <c r="AS35" s="163"/>
      <c r="AT35" s="149"/>
      <c r="AU35" s="149"/>
      <c r="AV35" s="149"/>
      <c r="AW35" s="149"/>
      <c r="AX35" s="149"/>
      <c r="AY35" s="149"/>
      <c r="AZ35" s="149"/>
      <c r="BA35" s="149"/>
      <c r="BB35" s="149"/>
      <c r="BC35" s="22"/>
      <c r="BD35" s="22"/>
      <c r="BE35" s="150"/>
      <c r="BF35" s="150"/>
      <c r="BG35" s="1"/>
      <c r="BH35" s="1"/>
      <c r="BI35" s="1"/>
    </row>
    <row r="36" spans="1:61" ht="13.5">
      <c r="A36" s="15">
        <v>2</v>
      </c>
      <c r="B36" s="198" t="s">
        <v>33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200"/>
      <c r="U36" s="191" t="s">
        <v>162</v>
      </c>
      <c r="V36" s="152"/>
      <c r="W36" s="151" t="s">
        <v>162</v>
      </c>
      <c r="X36" s="152"/>
      <c r="Y36" s="151" t="s">
        <v>162</v>
      </c>
      <c r="Z36" s="152"/>
      <c r="AA36" s="151" t="s">
        <v>162</v>
      </c>
      <c r="AB36" s="152"/>
      <c r="AC36" s="151" t="s">
        <v>162</v>
      </c>
      <c r="AD36" s="152"/>
      <c r="AE36" s="151" t="s">
        <v>162</v>
      </c>
      <c r="AF36" s="152"/>
      <c r="AG36" s="151" t="s">
        <v>162</v>
      </c>
      <c r="AH36" s="152"/>
      <c r="AI36" s="151" t="s">
        <v>162</v>
      </c>
      <c r="AJ36" s="152"/>
      <c r="AK36" s="151" t="s">
        <v>162</v>
      </c>
      <c r="AL36" s="286"/>
      <c r="AM36" s="151" t="s">
        <v>162</v>
      </c>
      <c r="AN36" s="152"/>
      <c r="AO36" s="190"/>
      <c r="AP36" s="189"/>
      <c r="AQ36" s="190"/>
      <c r="AR36" s="227"/>
      <c r="AS36" s="163"/>
      <c r="AT36" s="149"/>
      <c r="AU36" s="149"/>
      <c r="AV36" s="149"/>
      <c r="AW36" s="149"/>
      <c r="AX36" s="149"/>
      <c r="AY36" s="22"/>
      <c r="AZ36" s="22"/>
      <c r="BA36" s="22"/>
      <c r="BB36" s="22"/>
      <c r="BC36" s="22"/>
      <c r="BD36" s="22"/>
      <c r="BE36" s="150"/>
      <c r="BF36" s="150"/>
      <c r="BG36" s="1"/>
      <c r="BH36" s="1"/>
      <c r="BI36" s="1"/>
    </row>
    <row r="37" spans="1:61" ht="13.5">
      <c r="A37" s="15">
        <v>3</v>
      </c>
      <c r="B37" s="198" t="s">
        <v>64</v>
      </c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200"/>
      <c r="U37" s="191" t="s">
        <v>162</v>
      </c>
      <c r="V37" s="152"/>
      <c r="W37" s="151" t="s">
        <v>162</v>
      </c>
      <c r="X37" s="152"/>
      <c r="Y37" s="151" t="s">
        <v>162</v>
      </c>
      <c r="Z37" s="152"/>
      <c r="AA37" s="151" t="s">
        <v>162</v>
      </c>
      <c r="AB37" s="152"/>
      <c r="AC37" s="151" t="s">
        <v>162</v>
      </c>
      <c r="AD37" s="152"/>
      <c r="AE37" s="151" t="s">
        <v>162</v>
      </c>
      <c r="AF37" s="152"/>
      <c r="AG37" s="190"/>
      <c r="AH37" s="189"/>
      <c r="AI37" s="190"/>
      <c r="AJ37" s="189"/>
      <c r="AK37" s="190"/>
      <c r="AL37" s="189"/>
      <c r="AM37" s="190"/>
      <c r="AN37" s="189"/>
      <c r="AO37" s="190"/>
      <c r="AP37" s="189"/>
      <c r="AQ37" s="190"/>
      <c r="AR37" s="227"/>
      <c r="AS37" s="163"/>
      <c r="AT37" s="149"/>
      <c r="AU37" s="149"/>
      <c r="AV37" s="149"/>
      <c r="AW37" s="149"/>
      <c r="AX37" s="149"/>
      <c r="AY37" s="22"/>
      <c r="AZ37" s="22"/>
      <c r="BA37" s="22"/>
      <c r="BB37" s="22"/>
      <c r="BC37" s="22"/>
      <c r="BD37" s="22"/>
      <c r="BE37" s="150"/>
      <c r="BF37" s="150"/>
      <c r="BG37" s="1"/>
      <c r="BH37" s="1"/>
      <c r="BI37" s="1"/>
    </row>
    <row r="38" spans="1:61" ht="13.5">
      <c r="A38" s="74">
        <v>4</v>
      </c>
      <c r="B38" s="198" t="s">
        <v>65</v>
      </c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200"/>
      <c r="U38" s="191" t="s">
        <v>162</v>
      </c>
      <c r="V38" s="152"/>
      <c r="W38" s="151" t="s">
        <v>162</v>
      </c>
      <c r="X38" s="152"/>
      <c r="Y38" s="151" t="s">
        <v>162</v>
      </c>
      <c r="Z38" s="152"/>
      <c r="AA38" s="92"/>
      <c r="AB38" s="93"/>
      <c r="AC38" s="92"/>
      <c r="AD38" s="93"/>
      <c r="AE38" s="92"/>
      <c r="AF38" s="93"/>
      <c r="AG38" s="92"/>
      <c r="AH38" s="93"/>
      <c r="AI38" s="92"/>
      <c r="AJ38" s="93"/>
      <c r="AK38" s="92"/>
      <c r="AL38" s="94"/>
      <c r="AM38" s="92"/>
      <c r="AN38" s="93"/>
      <c r="AO38" s="92"/>
      <c r="AP38" s="93"/>
      <c r="AQ38" s="88"/>
      <c r="AR38" s="97"/>
      <c r="AS38" s="30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68"/>
      <c r="BF38" s="68"/>
      <c r="BG38" s="1"/>
      <c r="BH38" s="1"/>
      <c r="BI38" s="1"/>
    </row>
    <row r="39" spans="1:61" ht="14.25" thickBot="1">
      <c r="A39" s="20">
        <v>5</v>
      </c>
      <c r="B39" s="219" t="s">
        <v>63</v>
      </c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1"/>
      <c r="U39" s="261"/>
      <c r="V39" s="230"/>
      <c r="W39" s="229"/>
      <c r="X39" s="230"/>
      <c r="Y39" s="229"/>
      <c r="Z39" s="230"/>
      <c r="AA39" s="229"/>
      <c r="AB39" s="230"/>
      <c r="AC39" s="229"/>
      <c r="AD39" s="230"/>
      <c r="AE39" s="229"/>
      <c r="AF39" s="230"/>
      <c r="AG39" s="229"/>
      <c r="AH39" s="230"/>
      <c r="AI39" s="229"/>
      <c r="AJ39" s="230"/>
      <c r="AK39" s="229"/>
      <c r="AL39" s="231"/>
      <c r="AM39" s="229"/>
      <c r="AN39" s="230"/>
      <c r="AO39" s="229"/>
      <c r="AP39" s="230"/>
      <c r="AQ39" s="229"/>
      <c r="AR39" s="231"/>
      <c r="AS39" s="163"/>
      <c r="AT39" s="149"/>
      <c r="AU39" s="149"/>
      <c r="AV39" s="149"/>
      <c r="AW39" s="149"/>
      <c r="AX39" s="149"/>
      <c r="AY39" s="149"/>
      <c r="AZ39" s="149"/>
      <c r="BA39" s="149"/>
      <c r="BB39" s="149"/>
      <c r="BC39" s="22"/>
      <c r="BD39" s="22"/>
      <c r="BE39" s="150"/>
      <c r="BF39" s="150"/>
      <c r="BG39" s="1"/>
      <c r="BH39" s="1"/>
      <c r="BI39" s="1"/>
    </row>
    <row r="40" ht="15" thickBot="1" thickTop="1"/>
    <row r="41" spans="1:61" ht="15" thickBot="1" thickTop="1">
      <c r="A41" s="145" t="s">
        <v>26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7"/>
      <c r="U41" s="164">
        <v>1</v>
      </c>
      <c r="V41" s="165"/>
      <c r="W41" s="165"/>
      <c r="X41" s="165"/>
      <c r="Y41" s="166"/>
      <c r="Z41" s="124">
        <v>2</v>
      </c>
      <c r="AA41" s="165"/>
      <c r="AB41" s="165"/>
      <c r="AC41" s="165"/>
      <c r="AD41" s="166"/>
      <c r="AE41" s="124">
        <v>3</v>
      </c>
      <c r="AF41" s="165"/>
      <c r="AG41" s="165"/>
      <c r="AH41" s="165"/>
      <c r="AI41" s="166"/>
      <c r="AJ41" s="124">
        <v>4</v>
      </c>
      <c r="AK41" s="165"/>
      <c r="AL41" s="165"/>
      <c r="AM41" s="165"/>
      <c r="AN41" s="166"/>
      <c r="AO41" s="124">
        <v>5</v>
      </c>
      <c r="AP41" s="165"/>
      <c r="AQ41" s="165"/>
      <c r="AR41" s="165"/>
      <c r="AS41" s="166"/>
      <c r="AT41" s="124">
        <v>6</v>
      </c>
      <c r="AU41" s="165"/>
      <c r="AV41" s="165"/>
      <c r="AW41" s="165"/>
      <c r="AX41" s="166"/>
      <c r="AY41" s="174" t="s">
        <v>1</v>
      </c>
      <c r="AZ41" s="309"/>
      <c r="BA41" s="174" t="s">
        <v>2</v>
      </c>
      <c r="BB41" s="309"/>
      <c r="BC41" s="174" t="s">
        <v>21</v>
      </c>
      <c r="BD41" s="309"/>
      <c r="BE41" s="174" t="s">
        <v>22</v>
      </c>
      <c r="BF41" s="309"/>
      <c r="BG41" s="18"/>
      <c r="BH41" s="18"/>
      <c r="BI41" s="18"/>
    </row>
    <row r="42" spans="1:61" ht="14.25" thickTop="1">
      <c r="A42" s="14">
        <v>1</v>
      </c>
      <c r="B42" s="311" t="s">
        <v>47</v>
      </c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3"/>
      <c r="U42" s="34"/>
      <c r="V42" s="34"/>
      <c r="W42" s="34"/>
      <c r="X42" s="34"/>
      <c r="Y42" s="34"/>
      <c r="Z42" s="177">
        <v>4</v>
      </c>
      <c r="AA42" s="178"/>
      <c r="AB42" s="24" t="s">
        <v>3</v>
      </c>
      <c r="AC42" s="178">
        <v>4</v>
      </c>
      <c r="AD42" s="179"/>
      <c r="AE42" s="207">
        <v>5</v>
      </c>
      <c r="AF42" s="208"/>
      <c r="AG42" s="89" t="s">
        <v>3</v>
      </c>
      <c r="AH42" s="208">
        <v>3</v>
      </c>
      <c r="AI42" s="218"/>
      <c r="AJ42" s="119">
        <v>3</v>
      </c>
      <c r="AK42" s="120"/>
      <c r="AL42" s="84" t="s">
        <v>3</v>
      </c>
      <c r="AM42" s="120">
        <v>4</v>
      </c>
      <c r="AN42" s="121"/>
      <c r="AO42" s="207">
        <v>7</v>
      </c>
      <c r="AP42" s="208"/>
      <c r="AQ42" s="89" t="s">
        <v>3</v>
      </c>
      <c r="AR42" s="208">
        <v>2</v>
      </c>
      <c r="AS42" s="218"/>
      <c r="AT42" s="207">
        <v>6</v>
      </c>
      <c r="AU42" s="208"/>
      <c r="AV42" s="89" t="s">
        <v>3</v>
      </c>
      <c r="AW42" s="208">
        <v>2</v>
      </c>
      <c r="AX42" s="218"/>
      <c r="AY42" s="170">
        <f>SUM(U42+Z42+AE42+AJ42+AO42+AT42)</f>
        <v>25</v>
      </c>
      <c r="AZ42" s="310"/>
      <c r="BA42" s="170">
        <f>SUM(X42+AC42+AH42+AM42+AR42+AW42)</f>
        <v>15</v>
      </c>
      <c r="BB42" s="310"/>
      <c r="BC42" s="185">
        <v>10</v>
      </c>
      <c r="BD42" s="310"/>
      <c r="BE42" s="181" t="s">
        <v>164</v>
      </c>
      <c r="BF42" s="310"/>
      <c r="BG42" s="31"/>
      <c r="BH42" s="32"/>
      <c r="BI42" s="32"/>
    </row>
    <row r="43" spans="1:61" ht="13.5">
      <c r="A43" s="15">
        <v>2</v>
      </c>
      <c r="B43" s="198" t="s">
        <v>34</v>
      </c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200"/>
      <c r="U43" s="266">
        <v>4</v>
      </c>
      <c r="V43" s="267"/>
      <c r="W43" s="26" t="s">
        <v>3</v>
      </c>
      <c r="X43" s="267">
        <v>4</v>
      </c>
      <c r="Y43" s="268"/>
      <c r="Z43" s="35"/>
      <c r="AA43" s="36"/>
      <c r="AB43" s="36"/>
      <c r="AC43" s="36"/>
      <c r="AD43" s="36"/>
      <c r="AE43" s="180">
        <v>5</v>
      </c>
      <c r="AF43" s="122"/>
      <c r="AG43" s="87" t="s">
        <v>3</v>
      </c>
      <c r="AH43" s="122">
        <v>6</v>
      </c>
      <c r="AI43" s="123"/>
      <c r="AJ43" s="271">
        <v>2</v>
      </c>
      <c r="AK43" s="267"/>
      <c r="AL43" s="26" t="s">
        <v>3</v>
      </c>
      <c r="AM43" s="267">
        <v>2</v>
      </c>
      <c r="AN43" s="268"/>
      <c r="AO43" s="176">
        <v>6</v>
      </c>
      <c r="AP43" s="129"/>
      <c r="AQ43" s="86" t="s">
        <v>3</v>
      </c>
      <c r="AR43" s="129">
        <v>1</v>
      </c>
      <c r="AS43" s="130"/>
      <c r="AT43" s="176">
        <v>6</v>
      </c>
      <c r="AU43" s="129"/>
      <c r="AV43" s="86" t="s">
        <v>3</v>
      </c>
      <c r="AW43" s="129">
        <v>1</v>
      </c>
      <c r="AX43" s="130"/>
      <c r="AY43" s="172">
        <f>SUM(P43+U43+Z43+AE43+AJ43+AO43+AT43)</f>
        <v>23</v>
      </c>
      <c r="AZ43" s="316"/>
      <c r="BA43" s="172">
        <f>SUM(S43+X43+AC43+AH43+AM43+AR43+AW43)</f>
        <v>14</v>
      </c>
      <c r="BB43" s="316"/>
      <c r="BC43" s="115">
        <v>8</v>
      </c>
      <c r="BD43" s="316"/>
      <c r="BE43" s="183" t="s">
        <v>166</v>
      </c>
      <c r="BF43" s="316"/>
      <c r="BG43" s="31"/>
      <c r="BH43" s="32"/>
      <c r="BI43" s="32"/>
    </row>
    <row r="44" spans="1:61" ht="13.5">
      <c r="A44" s="15">
        <v>3</v>
      </c>
      <c r="B44" s="198" t="s">
        <v>45</v>
      </c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200"/>
      <c r="U44" s="217">
        <v>3</v>
      </c>
      <c r="V44" s="122"/>
      <c r="W44" s="95" t="s">
        <v>3</v>
      </c>
      <c r="X44" s="122">
        <v>5</v>
      </c>
      <c r="Y44" s="123"/>
      <c r="Z44" s="176">
        <v>6</v>
      </c>
      <c r="AA44" s="129"/>
      <c r="AB44" s="86" t="s">
        <v>3</v>
      </c>
      <c r="AC44" s="129">
        <v>5</v>
      </c>
      <c r="AD44" s="130"/>
      <c r="AE44" s="35"/>
      <c r="AF44" s="36"/>
      <c r="AG44" s="36"/>
      <c r="AH44" s="36"/>
      <c r="AI44" s="36"/>
      <c r="AJ44" s="180">
        <v>4</v>
      </c>
      <c r="AK44" s="122"/>
      <c r="AL44" s="87" t="s">
        <v>3</v>
      </c>
      <c r="AM44" s="122">
        <v>6</v>
      </c>
      <c r="AN44" s="123"/>
      <c r="AO44" s="176">
        <v>7</v>
      </c>
      <c r="AP44" s="129"/>
      <c r="AQ44" s="86" t="s">
        <v>3</v>
      </c>
      <c r="AR44" s="129">
        <v>3</v>
      </c>
      <c r="AS44" s="130"/>
      <c r="AT44" s="176">
        <v>5</v>
      </c>
      <c r="AU44" s="129"/>
      <c r="AV44" s="86" t="s">
        <v>3</v>
      </c>
      <c r="AW44" s="129">
        <v>2</v>
      </c>
      <c r="AX44" s="130"/>
      <c r="AY44" s="172">
        <f>SUM(P44+U44+Z44+AE44+AJ44+AO44+AT44)</f>
        <v>25</v>
      </c>
      <c r="AZ44" s="316"/>
      <c r="BA44" s="172">
        <f>SUM(S44+X44+AC44+AH44+AM44+AR44+AW44)</f>
        <v>21</v>
      </c>
      <c r="BB44" s="316"/>
      <c r="BC44" s="115">
        <v>9</v>
      </c>
      <c r="BD44" s="316"/>
      <c r="BE44" s="183" t="s">
        <v>165</v>
      </c>
      <c r="BF44" s="316"/>
      <c r="BG44" s="31"/>
      <c r="BH44" s="32"/>
      <c r="BI44" s="32"/>
    </row>
    <row r="45" spans="1:61" ht="13.5">
      <c r="A45" s="74">
        <v>4</v>
      </c>
      <c r="B45" s="198" t="s">
        <v>43</v>
      </c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200"/>
      <c r="U45" s="197">
        <v>4</v>
      </c>
      <c r="V45" s="129"/>
      <c r="W45" s="85" t="s">
        <v>3</v>
      </c>
      <c r="X45" s="129">
        <v>3</v>
      </c>
      <c r="Y45" s="130"/>
      <c r="Z45" s="271">
        <v>2</v>
      </c>
      <c r="AA45" s="267"/>
      <c r="AB45" s="26" t="s">
        <v>3</v>
      </c>
      <c r="AC45" s="267">
        <v>2</v>
      </c>
      <c r="AD45" s="268"/>
      <c r="AE45" s="176">
        <v>6</v>
      </c>
      <c r="AF45" s="129"/>
      <c r="AG45" s="86" t="s">
        <v>3</v>
      </c>
      <c r="AH45" s="129">
        <v>4</v>
      </c>
      <c r="AI45" s="130"/>
      <c r="AJ45" s="35"/>
      <c r="AK45" s="36"/>
      <c r="AL45" s="36"/>
      <c r="AM45" s="36"/>
      <c r="AN45" s="36"/>
      <c r="AO45" s="176">
        <v>12</v>
      </c>
      <c r="AP45" s="129"/>
      <c r="AQ45" s="86" t="s">
        <v>3</v>
      </c>
      <c r="AR45" s="129">
        <v>3</v>
      </c>
      <c r="AS45" s="130"/>
      <c r="AT45" s="180">
        <v>2</v>
      </c>
      <c r="AU45" s="122"/>
      <c r="AV45" s="87" t="s">
        <v>3</v>
      </c>
      <c r="AW45" s="122">
        <v>4</v>
      </c>
      <c r="AX45" s="123"/>
      <c r="AY45" s="172">
        <f>SUM(P45+U45+Z45+AE45+AJ45+AO45+AT45)</f>
        <v>26</v>
      </c>
      <c r="AZ45" s="316"/>
      <c r="BA45" s="172">
        <f>SUM(S45+X45+AC45+AH45+AM45+AR45+AW45)</f>
        <v>16</v>
      </c>
      <c r="BB45" s="316"/>
      <c r="BC45" s="115">
        <v>10</v>
      </c>
      <c r="BD45" s="316"/>
      <c r="BE45" s="183" t="s">
        <v>163</v>
      </c>
      <c r="BF45" s="316"/>
      <c r="BG45" s="31"/>
      <c r="BH45" s="32"/>
      <c r="BI45" s="32"/>
    </row>
    <row r="46" spans="1:61" ht="13.5">
      <c r="A46" s="74">
        <v>5</v>
      </c>
      <c r="B46" s="198" t="s">
        <v>66</v>
      </c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200"/>
      <c r="U46" s="217">
        <v>2</v>
      </c>
      <c r="V46" s="122"/>
      <c r="W46" s="95" t="s">
        <v>3</v>
      </c>
      <c r="X46" s="122">
        <v>7</v>
      </c>
      <c r="Y46" s="123"/>
      <c r="Z46" s="180">
        <v>1</v>
      </c>
      <c r="AA46" s="122"/>
      <c r="AB46" s="87" t="s">
        <v>3</v>
      </c>
      <c r="AC46" s="122">
        <v>6</v>
      </c>
      <c r="AD46" s="123"/>
      <c r="AE46" s="180">
        <v>3</v>
      </c>
      <c r="AF46" s="122"/>
      <c r="AG46" s="87" t="s">
        <v>3</v>
      </c>
      <c r="AH46" s="122">
        <v>7</v>
      </c>
      <c r="AI46" s="123"/>
      <c r="AJ46" s="180">
        <v>3</v>
      </c>
      <c r="AK46" s="122"/>
      <c r="AL46" s="87" t="s">
        <v>3</v>
      </c>
      <c r="AM46" s="122">
        <v>12</v>
      </c>
      <c r="AN46" s="123"/>
      <c r="AO46" s="35"/>
      <c r="AP46" s="36"/>
      <c r="AQ46" s="36"/>
      <c r="AR46" s="36"/>
      <c r="AS46" s="36"/>
      <c r="AT46" s="180">
        <v>4</v>
      </c>
      <c r="AU46" s="122"/>
      <c r="AV46" s="87" t="s">
        <v>3</v>
      </c>
      <c r="AW46" s="122">
        <v>5</v>
      </c>
      <c r="AX46" s="123"/>
      <c r="AY46" s="172">
        <f>SUM(P46+U46+Z46+AE46+AJ46+AO46+AT46)</f>
        <v>13</v>
      </c>
      <c r="AZ46" s="316"/>
      <c r="BA46" s="172">
        <f>SUM(S46+X46+AC46+AH46+AM46+AR46+AW46)</f>
        <v>37</v>
      </c>
      <c r="BB46" s="316"/>
      <c r="BC46" s="115">
        <v>0</v>
      </c>
      <c r="BD46" s="316"/>
      <c r="BE46" s="183" t="s">
        <v>174</v>
      </c>
      <c r="BF46" s="316"/>
      <c r="BG46" s="31"/>
      <c r="BH46" s="32"/>
      <c r="BI46" s="32"/>
    </row>
    <row r="47" spans="1:61" ht="14.25" thickBot="1">
      <c r="A47" s="20">
        <v>6</v>
      </c>
      <c r="B47" s="219" t="s">
        <v>44</v>
      </c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1"/>
      <c r="U47" s="264">
        <v>2</v>
      </c>
      <c r="V47" s="126"/>
      <c r="W47" s="90" t="s">
        <v>3</v>
      </c>
      <c r="X47" s="126">
        <v>6</v>
      </c>
      <c r="Y47" s="126"/>
      <c r="Z47" s="125">
        <v>1</v>
      </c>
      <c r="AA47" s="126"/>
      <c r="AB47" s="90" t="s">
        <v>3</v>
      </c>
      <c r="AC47" s="126">
        <v>6</v>
      </c>
      <c r="AD47" s="211"/>
      <c r="AE47" s="125">
        <v>2</v>
      </c>
      <c r="AF47" s="126"/>
      <c r="AG47" s="90" t="s">
        <v>3</v>
      </c>
      <c r="AH47" s="126">
        <v>5</v>
      </c>
      <c r="AI47" s="211"/>
      <c r="AJ47" s="194">
        <v>4</v>
      </c>
      <c r="AK47" s="195"/>
      <c r="AL47" s="83" t="s">
        <v>3</v>
      </c>
      <c r="AM47" s="195">
        <v>2</v>
      </c>
      <c r="AN47" s="210"/>
      <c r="AO47" s="194">
        <v>5</v>
      </c>
      <c r="AP47" s="195"/>
      <c r="AQ47" s="83" t="s">
        <v>3</v>
      </c>
      <c r="AR47" s="195">
        <v>4</v>
      </c>
      <c r="AS47" s="210"/>
      <c r="AT47" s="265"/>
      <c r="AU47" s="262"/>
      <c r="AV47" s="38"/>
      <c r="AW47" s="262"/>
      <c r="AX47" s="263"/>
      <c r="AY47" s="155">
        <f>SUM(P47+U47+Z47+AE47+AJ47+AO47+AT47)</f>
        <v>14</v>
      </c>
      <c r="AZ47" s="317"/>
      <c r="BA47" s="155">
        <f>SUM(S47+X47+AC47+AH47+AM47+AR47+AW47)</f>
        <v>23</v>
      </c>
      <c r="BB47" s="317"/>
      <c r="BC47" s="282">
        <v>6</v>
      </c>
      <c r="BD47" s="317"/>
      <c r="BE47" s="215" t="s">
        <v>169</v>
      </c>
      <c r="BF47" s="317"/>
      <c r="BG47" s="31"/>
      <c r="BH47" s="55"/>
      <c r="BI47" s="55"/>
    </row>
    <row r="48" spans="1:61" ht="15" thickBot="1" thickTop="1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314"/>
      <c r="AK48" s="314"/>
      <c r="AL48" s="314"/>
      <c r="AM48" s="314"/>
      <c r="AN48" s="314"/>
      <c r="AO48" s="314"/>
      <c r="AP48" s="314"/>
      <c r="AQ48" s="314"/>
      <c r="AR48" s="314"/>
      <c r="AS48" s="315"/>
      <c r="AT48" s="112" t="s">
        <v>13</v>
      </c>
      <c r="AU48" s="113"/>
      <c r="AV48" s="113"/>
      <c r="AW48" s="113"/>
      <c r="AX48" s="114"/>
      <c r="AY48" s="307">
        <f>SUM(AY42:AY47)</f>
        <v>126</v>
      </c>
      <c r="AZ48" s="318"/>
      <c r="BA48" s="307">
        <f>SUM(BA42:BA47)</f>
        <v>126</v>
      </c>
      <c r="BB48" s="318"/>
      <c r="BC48" s="69"/>
      <c r="BD48" s="70"/>
      <c r="BE48" s="56"/>
      <c r="BF48" s="56"/>
      <c r="BG48" s="33"/>
      <c r="BH48" s="57"/>
      <c r="BI48" s="57"/>
    </row>
    <row r="49" spans="1:64" ht="16.5" thickBot="1" thickTop="1">
      <c r="A49" s="161" t="s">
        <v>4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1"/>
      <c r="BH49" s="1"/>
      <c r="BI49" s="1"/>
      <c r="BJ49" s="1"/>
      <c r="BK49" s="1"/>
      <c r="BL49" s="1"/>
    </row>
    <row r="50" spans="1:61" ht="15" thickBot="1" thickTop="1">
      <c r="A50" s="145" t="s">
        <v>26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7"/>
      <c r="U50" s="196">
        <v>1</v>
      </c>
      <c r="V50" s="160"/>
      <c r="W50" s="159">
        <v>2</v>
      </c>
      <c r="X50" s="160"/>
      <c r="Y50" s="159">
        <v>3</v>
      </c>
      <c r="Z50" s="160"/>
      <c r="AA50" s="159">
        <v>4</v>
      </c>
      <c r="AB50" s="160"/>
      <c r="AC50" s="159">
        <v>5</v>
      </c>
      <c r="AD50" s="160"/>
      <c r="AE50" s="159">
        <v>6</v>
      </c>
      <c r="AF50" s="160"/>
      <c r="AG50" s="159">
        <v>7</v>
      </c>
      <c r="AH50" s="160"/>
      <c r="AI50" s="159">
        <v>8</v>
      </c>
      <c r="AJ50" s="160"/>
      <c r="AK50" s="159">
        <v>9</v>
      </c>
      <c r="AL50" s="225"/>
      <c r="AM50" s="159">
        <v>10</v>
      </c>
      <c r="AN50" s="160"/>
      <c r="AO50" s="159">
        <v>11</v>
      </c>
      <c r="AP50" s="160"/>
      <c r="AQ50" s="159">
        <v>12</v>
      </c>
      <c r="AR50" s="225"/>
      <c r="AS50" s="159">
        <v>13</v>
      </c>
      <c r="AT50" s="160"/>
      <c r="AU50" s="159">
        <v>14</v>
      </c>
      <c r="AV50" s="160"/>
      <c r="AW50" s="159">
        <v>15</v>
      </c>
      <c r="AX50" s="280"/>
      <c r="AY50" s="144"/>
      <c r="AZ50" s="144"/>
      <c r="BA50" s="144"/>
      <c r="BB50" s="144"/>
      <c r="BC50" s="144"/>
      <c r="BD50" s="144"/>
      <c r="BE50" s="234"/>
      <c r="BF50" s="234"/>
      <c r="BG50" s="1"/>
      <c r="BH50" s="1"/>
      <c r="BI50" s="1"/>
    </row>
    <row r="51" spans="1:61" ht="14.25" thickTop="1">
      <c r="A51" s="14">
        <v>1</v>
      </c>
      <c r="B51" s="311" t="s">
        <v>47</v>
      </c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312"/>
      <c r="P51" s="312"/>
      <c r="Q51" s="312"/>
      <c r="R51" s="312"/>
      <c r="S51" s="312"/>
      <c r="T51" s="313"/>
      <c r="U51" s="223" t="s">
        <v>162</v>
      </c>
      <c r="V51" s="193"/>
      <c r="W51" s="192" t="s">
        <v>162</v>
      </c>
      <c r="X51" s="193"/>
      <c r="Y51" s="192" t="s">
        <v>162</v>
      </c>
      <c r="Z51" s="193"/>
      <c r="AA51" s="192" t="s">
        <v>162</v>
      </c>
      <c r="AB51" s="193"/>
      <c r="AC51" s="192" t="s">
        <v>162</v>
      </c>
      <c r="AD51" s="193"/>
      <c r="AE51" s="192" t="s">
        <v>162</v>
      </c>
      <c r="AF51" s="193"/>
      <c r="AG51" s="192" t="s">
        <v>162</v>
      </c>
      <c r="AH51" s="193"/>
      <c r="AI51" s="192" t="s">
        <v>162</v>
      </c>
      <c r="AJ51" s="193"/>
      <c r="AK51" s="192" t="s">
        <v>162</v>
      </c>
      <c r="AL51" s="287"/>
      <c r="AM51" s="192" t="s">
        <v>162</v>
      </c>
      <c r="AN51" s="193"/>
      <c r="AO51" s="117"/>
      <c r="AP51" s="118"/>
      <c r="AQ51" s="117"/>
      <c r="AR51" s="226"/>
      <c r="AS51" s="117"/>
      <c r="AT51" s="118"/>
      <c r="AU51" s="117"/>
      <c r="AV51" s="118"/>
      <c r="AW51" s="117"/>
      <c r="AX51" s="279"/>
      <c r="AY51" s="149"/>
      <c r="AZ51" s="149"/>
      <c r="BA51" s="149"/>
      <c r="BB51" s="149"/>
      <c r="BC51" s="22"/>
      <c r="BD51" s="22"/>
      <c r="BE51" s="150"/>
      <c r="BF51" s="150"/>
      <c r="BG51" s="1"/>
      <c r="BH51" s="1"/>
      <c r="BI51" s="1"/>
    </row>
    <row r="52" spans="1:61" ht="13.5">
      <c r="A52" s="15">
        <v>2</v>
      </c>
      <c r="B52" s="198" t="s">
        <v>34</v>
      </c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200"/>
      <c r="U52" s="191" t="s">
        <v>162</v>
      </c>
      <c r="V52" s="152"/>
      <c r="W52" s="151" t="s">
        <v>162</v>
      </c>
      <c r="X52" s="152"/>
      <c r="Y52" s="151" t="s">
        <v>162</v>
      </c>
      <c r="Z52" s="152"/>
      <c r="AA52" s="151" t="s">
        <v>162</v>
      </c>
      <c r="AB52" s="152"/>
      <c r="AC52" s="151" t="s">
        <v>162</v>
      </c>
      <c r="AD52" s="152"/>
      <c r="AE52" s="151" t="s">
        <v>162</v>
      </c>
      <c r="AF52" s="152"/>
      <c r="AG52" s="151" t="s">
        <v>162</v>
      </c>
      <c r="AH52" s="152"/>
      <c r="AI52" s="151" t="s">
        <v>162</v>
      </c>
      <c r="AJ52" s="152"/>
      <c r="AK52" s="190"/>
      <c r="AL52" s="227"/>
      <c r="AM52" s="190"/>
      <c r="AN52" s="189"/>
      <c r="AO52" s="190"/>
      <c r="AP52" s="189"/>
      <c r="AQ52" s="190"/>
      <c r="AR52" s="227"/>
      <c r="AS52" s="190"/>
      <c r="AT52" s="189"/>
      <c r="AU52" s="190"/>
      <c r="AV52" s="189"/>
      <c r="AW52" s="190"/>
      <c r="AX52" s="277"/>
      <c r="AY52" s="22"/>
      <c r="AZ52" s="22"/>
      <c r="BA52" s="22"/>
      <c r="BB52" s="22"/>
      <c r="BC52" s="22"/>
      <c r="BD52" s="22"/>
      <c r="BE52" s="150"/>
      <c r="BF52" s="150"/>
      <c r="BG52" s="1"/>
      <c r="BH52" s="1"/>
      <c r="BI52" s="1"/>
    </row>
    <row r="53" spans="1:61" ht="13.5">
      <c r="A53" s="15">
        <v>3</v>
      </c>
      <c r="B53" s="198" t="s">
        <v>45</v>
      </c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200"/>
      <c r="U53" s="191" t="s">
        <v>162</v>
      </c>
      <c r="V53" s="152"/>
      <c r="W53" s="151" t="s">
        <v>162</v>
      </c>
      <c r="X53" s="152"/>
      <c r="Y53" s="151" t="s">
        <v>162</v>
      </c>
      <c r="Z53" s="152"/>
      <c r="AA53" s="151" t="s">
        <v>162</v>
      </c>
      <c r="AB53" s="152"/>
      <c r="AC53" s="151" t="s">
        <v>162</v>
      </c>
      <c r="AD53" s="152"/>
      <c r="AE53" s="151" t="s">
        <v>162</v>
      </c>
      <c r="AF53" s="152"/>
      <c r="AG53" s="151" t="s">
        <v>162</v>
      </c>
      <c r="AH53" s="152"/>
      <c r="AI53" s="151" t="s">
        <v>162</v>
      </c>
      <c r="AJ53" s="152"/>
      <c r="AK53" s="151" t="s">
        <v>162</v>
      </c>
      <c r="AL53" s="152"/>
      <c r="AM53" s="92"/>
      <c r="AN53" s="93"/>
      <c r="AO53" s="92"/>
      <c r="AP53" s="93"/>
      <c r="AQ53" s="92"/>
      <c r="AR53" s="94"/>
      <c r="AS53" s="92"/>
      <c r="AT53" s="93"/>
      <c r="AU53" s="92"/>
      <c r="AV53" s="93"/>
      <c r="AW53" s="92"/>
      <c r="AX53" s="96"/>
      <c r="AY53" s="22"/>
      <c r="AZ53" s="22"/>
      <c r="BA53" s="22"/>
      <c r="BB53" s="22"/>
      <c r="BC53" s="22"/>
      <c r="BD53" s="22"/>
      <c r="BE53" s="68"/>
      <c r="BF53" s="68"/>
      <c r="BG53" s="1"/>
      <c r="BH53" s="1"/>
      <c r="BI53" s="1"/>
    </row>
    <row r="54" spans="1:61" ht="13.5">
      <c r="A54" s="15">
        <v>4</v>
      </c>
      <c r="B54" s="198" t="s">
        <v>43</v>
      </c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200"/>
      <c r="U54" s="191" t="s">
        <v>162</v>
      </c>
      <c r="V54" s="152"/>
      <c r="W54" s="151" t="s">
        <v>162</v>
      </c>
      <c r="X54" s="152"/>
      <c r="Y54" s="151" t="s">
        <v>162</v>
      </c>
      <c r="Z54" s="152"/>
      <c r="AA54" s="151" t="s">
        <v>162</v>
      </c>
      <c r="AB54" s="152"/>
      <c r="AC54" s="151" t="s">
        <v>162</v>
      </c>
      <c r="AD54" s="152"/>
      <c r="AE54" s="151" t="s">
        <v>162</v>
      </c>
      <c r="AF54" s="152"/>
      <c r="AG54" s="151" t="s">
        <v>162</v>
      </c>
      <c r="AH54" s="152"/>
      <c r="AI54" s="151" t="s">
        <v>162</v>
      </c>
      <c r="AJ54" s="152"/>
      <c r="AK54" s="151" t="s">
        <v>162</v>
      </c>
      <c r="AL54" s="152"/>
      <c r="AM54" s="151" t="s">
        <v>162</v>
      </c>
      <c r="AN54" s="152"/>
      <c r="AO54" s="190"/>
      <c r="AP54" s="189"/>
      <c r="AQ54" s="190"/>
      <c r="AR54" s="227"/>
      <c r="AS54" s="190"/>
      <c r="AT54" s="189"/>
      <c r="AU54" s="190"/>
      <c r="AV54" s="189"/>
      <c r="AW54" s="190"/>
      <c r="AX54" s="277"/>
      <c r="AY54" s="22"/>
      <c r="AZ54" s="22"/>
      <c r="BA54" s="22"/>
      <c r="BB54" s="22"/>
      <c r="BC54" s="22"/>
      <c r="BD54" s="22"/>
      <c r="BE54" s="150"/>
      <c r="BF54" s="150"/>
      <c r="BG54" s="1"/>
      <c r="BH54" s="1"/>
      <c r="BI54" s="1"/>
    </row>
    <row r="55" spans="1:61" ht="13.5">
      <c r="A55" s="74">
        <v>5</v>
      </c>
      <c r="B55" s="198" t="s">
        <v>66</v>
      </c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200"/>
      <c r="U55" s="109"/>
      <c r="V55" s="93"/>
      <c r="W55" s="92"/>
      <c r="X55" s="93"/>
      <c r="Y55" s="92"/>
      <c r="Z55" s="93"/>
      <c r="AA55" s="92"/>
      <c r="AB55" s="93"/>
      <c r="AC55" s="92"/>
      <c r="AD55" s="93"/>
      <c r="AE55" s="92"/>
      <c r="AF55" s="93"/>
      <c r="AG55" s="92"/>
      <c r="AH55" s="93"/>
      <c r="AI55" s="92"/>
      <c r="AJ55" s="93"/>
      <c r="AK55" s="92"/>
      <c r="AL55" s="94"/>
      <c r="AM55" s="92"/>
      <c r="AN55" s="93"/>
      <c r="AO55" s="92"/>
      <c r="AP55" s="93"/>
      <c r="AQ55" s="88"/>
      <c r="AR55" s="97"/>
      <c r="AS55" s="92"/>
      <c r="AT55" s="93"/>
      <c r="AU55" s="92"/>
      <c r="AV55" s="93"/>
      <c r="AW55" s="88"/>
      <c r="AX55" s="91"/>
      <c r="AY55" s="22"/>
      <c r="AZ55" s="22"/>
      <c r="BA55" s="22"/>
      <c r="BB55" s="22"/>
      <c r="BC55" s="22"/>
      <c r="BD55" s="22"/>
      <c r="BE55" s="68"/>
      <c r="BF55" s="68"/>
      <c r="BG55" s="1"/>
      <c r="BH55" s="1"/>
      <c r="BI55" s="1"/>
    </row>
    <row r="56" spans="1:61" ht="14.25" thickBot="1">
      <c r="A56" s="20">
        <v>6</v>
      </c>
      <c r="B56" s="219" t="s">
        <v>44</v>
      </c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1"/>
      <c r="U56" s="127" t="s">
        <v>162</v>
      </c>
      <c r="V56" s="128"/>
      <c r="W56" s="187" t="s">
        <v>162</v>
      </c>
      <c r="X56" s="128"/>
      <c r="Y56" s="187" t="s">
        <v>162</v>
      </c>
      <c r="Z56" s="128"/>
      <c r="AA56" s="187" t="s">
        <v>162</v>
      </c>
      <c r="AB56" s="128"/>
      <c r="AC56" s="187" t="s">
        <v>162</v>
      </c>
      <c r="AD56" s="128"/>
      <c r="AE56" s="187" t="s">
        <v>162</v>
      </c>
      <c r="AF56" s="128"/>
      <c r="AG56" s="229"/>
      <c r="AH56" s="230"/>
      <c r="AI56" s="229"/>
      <c r="AJ56" s="230"/>
      <c r="AK56" s="229"/>
      <c r="AL56" s="231"/>
      <c r="AM56" s="229"/>
      <c r="AN56" s="230"/>
      <c r="AO56" s="229"/>
      <c r="AP56" s="230"/>
      <c r="AQ56" s="229"/>
      <c r="AR56" s="231"/>
      <c r="AS56" s="229"/>
      <c r="AT56" s="230"/>
      <c r="AU56" s="229"/>
      <c r="AV56" s="230"/>
      <c r="AW56" s="229"/>
      <c r="AX56" s="278"/>
      <c r="AY56" s="149"/>
      <c r="AZ56" s="149"/>
      <c r="BA56" s="149"/>
      <c r="BB56" s="149"/>
      <c r="BC56" s="22"/>
      <c r="BD56" s="22"/>
      <c r="BE56" s="150"/>
      <c r="BF56" s="150"/>
      <c r="BG56" s="1"/>
      <c r="BH56" s="1"/>
      <c r="BI56" s="1"/>
    </row>
    <row r="57" ht="14.25" thickTop="1"/>
    <row r="59" spans="1:38" ht="18.75">
      <c r="A59" s="16" t="s">
        <v>29</v>
      </c>
      <c r="AL59" s="17" t="s">
        <v>10</v>
      </c>
    </row>
    <row r="60" ht="15">
      <c r="A60" s="58" t="s">
        <v>24</v>
      </c>
    </row>
    <row r="61" ht="15">
      <c r="A61" s="58"/>
    </row>
    <row r="62" ht="19.5" thickBot="1">
      <c r="A62" s="16" t="s">
        <v>28</v>
      </c>
    </row>
    <row r="63" spans="1:61" ht="15" thickBot="1" thickTop="1">
      <c r="A63" s="145" t="s">
        <v>67</v>
      </c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7"/>
      <c r="U63" s="164">
        <v>1</v>
      </c>
      <c r="V63" s="165"/>
      <c r="W63" s="165"/>
      <c r="X63" s="165"/>
      <c r="Y63" s="166"/>
      <c r="Z63" s="124">
        <v>2</v>
      </c>
      <c r="AA63" s="165"/>
      <c r="AB63" s="165"/>
      <c r="AC63" s="165"/>
      <c r="AD63" s="166"/>
      <c r="AE63" s="124">
        <v>3</v>
      </c>
      <c r="AF63" s="165"/>
      <c r="AG63" s="165"/>
      <c r="AH63" s="165"/>
      <c r="AI63" s="272"/>
      <c r="AJ63" s="174" t="s">
        <v>1</v>
      </c>
      <c r="AK63" s="175"/>
      <c r="AL63" s="174" t="s">
        <v>2</v>
      </c>
      <c r="AM63" s="175"/>
      <c r="AN63" s="174" t="s">
        <v>21</v>
      </c>
      <c r="AO63" s="175"/>
      <c r="AP63" s="174" t="s">
        <v>22</v>
      </c>
      <c r="AQ63" s="175"/>
      <c r="AR63" s="18"/>
      <c r="AS63" s="18"/>
      <c r="AT63" s="18"/>
      <c r="AU63" s="234"/>
      <c r="AV63" s="234"/>
      <c r="AW63" s="51"/>
      <c r="AX63" s="51"/>
      <c r="AY63" s="51"/>
      <c r="AZ63" s="51"/>
      <c r="BA63" s="51"/>
      <c r="BB63" s="51"/>
      <c r="BC63" s="51"/>
      <c r="BD63" s="18"/>
      <c r="BE63" s="18"/>
      <c r="BF63" s="18"/>
      <c r="BG63" s="18"/>
      <c r="BH63" s="18"/>
      <c r="BI63" s="18"/>
    </row>
    <row r="64" spans="1:61" ht="14.25" thickTop="1">
      <c r="A64" s="14">
        <v>1</v>
      </c>
      <c r="B64" s="204" t="s">
        <v>33</v>
      </c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6"/>
      <c r="U64" s="34"/>
      <c r="V64" s="34"/>
      <c r="W64" s="34"/>
      <c r="X64" s="34"/>
      <c r="Y64" s="34"/>
      <c r="Z64" s="177">
        <v>2</v>
      </c>
      <c r="AA64" s="178"/>
      <c r="AB64" s="24" t="s">
        <v>3</v>
      </c>
      <c r="AC64" s="178">
        <v>2</v>
      </c>
      <c r="AD64" s="179"/>
      <c r="AE64" s="207">
        <v>4</v>
      </c>
      <c r="AF64" s="208"/>
      <c r="AG64" s="89" t="s">
        <v>3</v>
      </c>
      <c r="AH64" s="208">
        <v>2</v>
      </c>
      <c r="AI64" s="238"/>
      <c r="AJ64" s="170">
        <f>SUM(U64+Z64+AE64)</f>
        <v>6</v>
      </c>
      <c r="AK64" s="171"/>
      <c r="AL64" s="170">
        <f>SUM(X64+AC64+AH64)</f>
        <v>4</v>
      </c>
      <c r="AM64" s="171"/>
      <c r="AN64" s="185">
        <v>4</v>
      </c>
      <c r="AO64" s="186"/>
      <c r="AP64" s="181" t="s">
        <v>163</v>
      </c>
      <c r="AQ64" s="182"/>
      <c r="AR64" s="31"/>
      <c r="AS64" s="32"/>
      <c r="AT64" s="32"/>
      <c r="AU64" s="150"/>
      <c r="AV64" s="150"/>
      <c r="AW64" s="50"/>
      <c r="AX64" s="50"/>
      <c r="AY64" s="52"/>
      <c r="AZ64" s="52"/>
      <c r="BA64" s="53"/>
      <c r="BB64" s="52"/>
      <c r="BC64" s="52"/>
      <c r="BD64" s="31"/>
      <c r="BE64" s="31"/>
      <c r="BF64" s="31"/>
      <c r="BG64" s="31"/>
      <c r="BH64" s="32"/>
      <c r="BI64" s="32"/>
    </row>
    <row r="65" spans="1:61" ht="13.5">
      <c r="A65" s="15">
        <v>2</v>
      </c>
      <c r="B65" s="198" t="s">
        <v>47</v>
      </c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200"/>
      <c r="U65" s="266">
        <v>2</v>
      </c>
      <c r="V65" s="267"/>
      <c r="W65" s="26" t="s">
        <v>3</v>
      </c>
      <c r="X65" s="267">
        <v>2</v>
      </c>
      <c r="Y65" s="268"/>
      <c r="Z65" s="35"/>
      <c r="AA65" s="36"/>
      <c r="AB65" s="36"/>
      <c r="AC65" s="36"/>
      <c r="AD65" s="36"/>
      <c r="AE65" s="180">
        <v>2</v>
      </c>
      <c r="AF65" s="122"/>
      <c r="AG65" s="87" t="s">
        <v>3</v>
      </c>
      <c r="AH65" s="122">
        <v>4</v>
      </c>
      <c r="AI65" s="303"/>
      <c r="AJ65" s="172">
        <f>SUM(U65+Z65+AE65)</f>
        <v>4</v>
      </c>
      <c r="AK65" s="173"/>
      <c r="AL65" s="172">
        <f>SUM(X65+AC65+AH65)</f>
        <v>6</v>
      </c>
      <c r="AM65" s="173"/>
      <c r="AN65" s="115">
        <v>1</v>
      </c>
      <c r="AO65" s="116"/>
      <c r="AP65" s="183" t="s">
        <v>165</v>
      </c>
      <c r="AQ65" s="184"/>
      <c r="AR65" s="31"/>
      <c r="AS65" s="32"/>
      <c r="AT65" s="32"/>
      <c r="AU65" s="150"/>
      <c r="AV65" s="150"/>
      <c r="AW65" s="45"/>
      <c r="AX65" s="45"/>
      <c r="AY65" s="45"/>
      <c r="AZ65" s="45"/>
      <c r="BA65" s="44"/>
      <c r="BB65" s="45"/>
      <c r="BC65" s="45"/>
      <c r="BD65" s="31"/>
      <c r="BE65" s="31"/>
      <c r="BF65" s="31"/>
      <c r="BG65" s="31"/>
      <c r="BH65" s="32"/>
      <c r="BI65" s="32"/>
    </row>
    <row r="66" spans="1:61" ht="14.25" thickBot="1">
      <c r="A66" s="20">
        <v>3</v>
      </c>
      <c r="B66" s="219" t="s">
        <v>35</v>
      </c>
      <c r="C66" s="220"/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1"/>
      <c r="U66" s="264">
        <v>2</v>
      </c>
      <c r="V66" s="126"/>
      <c r="W66" s="90" t="s">
        <v>3</v>
      </c>
      <c r="X66" s="126">
        <v>4</v>
      </c>
      <c r="Y66" s="126"/>
      <c r="Z66" s="194">
        <v>4</v>
      </c>
      <c r="AA66" s="195"/>
      <c r="AB66" s="83" t="s">
        <v>3</v>
      </c>
      <c r="AC66" s="195">
        <v>2</v>
      </c>
      <c r="AD66" s="210"/>
      <c r="AE66" s="62"/>
      <c r="AF66" s="63"/>
      <c r="AG66" s="38"/>
      <c r="AH66" s="63"/>
      <c r="AI66" s="64"/>
      <c r="AJ66" s="155">
        <f>SUM(U66+Z66+AE66)</f>
        <v>6</v>
      </c>
      <c r="AK66" s="156"/>
      <c r="AL66" s="155">
        <f>SUM(X66+AC66+AH66)</f>
        <v>6</v>
      </c>
      <c r="AM66" s="156"/>
      <c r="AN66" s="282">
        <v>3</v>
      </c>
      <c r="AO66" s="283"/>
      <c r="AP66" s="215" t="s">
        <v>164</v>
      </c>
      <c r="AQ66" s="216"/>
      <c r="AR66" s="31"/>
      <c r="AS66" s="32"/>
      <c r="AT66" s="32"/>
      <c r="AU66" s="150"/>
      <c r="AV66" s="150"/>
      <c r="AW66" s="50"/>
      <c r="AX66" s="50"/>
      <c r="AY66" s="54"/>
      <c r="AZ66" s="54"/>
      <c r="BA66" s="27"/>
      <c r="BB66" s="54"/>
      <c r="BC66" s="54"/>
      <c r="BD66" s="31"/>
      <c r="BE66" s="31"/>
      <c r="BF66" s="31"/>
      <c r="BG66" s="31"/>
      <c r="BH66" s="55"/>
      <c r="BI66" s="55"/>
    </row>
    <row r="67" spans="1:61" ht="15" thickBot="1" thickTop="1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12" t="s">
        <v>13</v>
      </c>
      <c r="AF67" s="113"/>
      <c r="AG67" s="113"/>
      <c r="AH67" s="113"/>
      <c r="AI67" s="114"/>
      <c r="AJ67" s="157">
        <f>SUM(AJ64:AJ66)</f>
        <v>16</v>
      </c>
      <c r="AK67" s="158"/>
      <c r="AL67" s="157">
        <f>SUM(AL64:AL66)</f>
        <v>16</v>
      </c>
      <c r="AM67" s="158"/>
      <c r="AN67" s="153"/>
      <c r="AO67" s="154"/>
      <c r="AP67" s="56"/>
      <c r="AQ67" s="56"/>
      <c r="AR67" s="33"/>
      <c r="AS67" s="284"/>
      <c r="AT67" s="284"/>
      <c r="AU67" s="56"/>
      <c r="AV67" s="56"/>
      <c r="AW67" s="56"/>
      <c r="AX67" s="56"/>
      <c r="AY67" s="56"/>
      <c r="AZ67" s="56"/>
      <c r="BA67" s="56"/>
      <c r="BB67" s="56"/>
      <c r="BC67" s="56"/>
      <c r="BD67" s="33"/>
      <c r="BE67" s="33"/>
      <c r="BF67" s="33"/>
      <c r="BG67" s="33"/>
      <c r="BH67" s="57"/>
      <c r="BI67" s="57"/>
    </row>
    <row r="68" spans="1:61" ht="14.25" thickTop="1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39"/>
      <c r="AK68" s="39"/>
      <c r="AL68" s="39"/>
      <c r="AM68" s="60"/>
      <c r="AN68" s="60"/>
      <c r="AO68" s="61"/>
      <c r="AP68" s="61"/>
      <c r="AQ68" s="61"/>
      <c r="AR68" s="61"/>
      <c r="AS68" s="41"/>
      <c r="AT68" s="41"/>
      <c r="AU68" s="56"/>
      <c r="AV68" s="56"/>
      <c r="AW68" s="56"/>
      <c r="AX68" s="56"/>
      <c r="AY68" s="56"/>
      <c r="AZ68" s="56"/>
      <c r="BA68" s="56"/>
      <c r="BB68" s="56"/>
      <c r="BC68" s="56"/>
      <c r="BD68" s="33"/>
      <c r="BE68" s="33"/>
      <c r="BF68" s="33"/>
      <c r="BG68" s="33"/>
      <c r="BH68" s="57"/>
      <c r="BI68" s="57"/>
    </row>
    <row r="69" spans="1:64" ht="15.75" thickBot="1">
      <c r="A69" s="161" t="s">
        <v>4</v>
      </c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2"/>
      <c r="AH69" s="162"/>
      <c r="AI69" s="162"/>
      <c r="AJ69" s="162"/>
      <c r="AK69" s="162"/>
      <c r="AL69" s="162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1"/>
      <c r="BH69" s="1"/>
      <c r="BI69" s="1"/>
      <c r="BJ69" s="1"/>
      <c r="BK69" s="1"/>
      <c r="BL69" s="1"/>
    </row>
    <row r="70" spans="1:61" ht="15" thickBot="1" thickTop="1">
      <c r="A70" s="145" t="s">
        <v>67</v>
      </c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7"/>
      <c r="U70" s="196">
        <v>1</v>
      </c>
      <c r="V70" s="160"/>
      <c r="W70" s="159">
        <v>2</v>
      </c>
      <c r="X70" s="160"/>
      <c r="Y70" s="159">
        <v>3</v>
      </c>
      <c r="Z70" s="160"/>
      <c r="AA70" s="159">
        <v>4</v>
      </c>
      <c r="AB70" s="160"/>
      <c r="AC70" s="159">
        <v>5</v>
      </c>
      <c r="AD70" s="160"/>
      <c r="AE70" s="159">
        <v>6</v>
      </c>
      <c r="AF70" s="280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234"/>
      <c r="BF70" s="234"/>
      <c r="BG70" s="1"/>
      <c r="BH70" s="1"/>
      <c r="BI70" s="1"/>
    </row>
    <row r="71" spans="1:61" ht="14.25" thickTop="1">
      <c r="A71" s="14">
        <v>1</v>
      </c>
      <c r="B71" s="204" t="s">
        <v>33</v>
      </c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6"/>
      <c r="U71" s="223" t="s">
        <v>162</v>
      </c>
      <c r="V71" s="193"/>
      <c r="W71" s="192" t="s">
        <v>162</v>
      </c>
      <c r="X71" s="193"/>
      <c r="Y71" s="192" t="s">
        <v>162</v>
      </c>
      <c r="Z71" s="193"/>
      <c r="AA71" s="192" t="s">
        <v>162</v>
      </c>
      <c r="AB71" s="193"/>
      <c r="AC71" s="117"/>
      <c r="AD71" s="118"/>
      <c r="AE71" s="117"/>
      <c r="AF71" s="27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22"/>
      <c r="AX71" s="22"/>
      <c r="AY71" s="149"/>
      <c r="AZ71" s="149"/>
      <c r="BA71" s="149"/>
      <c r="BB71" s="149"/>
      <c r="BC71" s="22"/>
      <c r="BD71" s="22"/>
      <c r="BE71" s="150"/>
      <c r="BF71" s="150"/>
      <c r="BG71" s="1"/>
      <c r="BH71" s="1"/>
      <c r="BI71" s="1"/>
    </row>
    <row r="72" spans="1:61" ht="13.5">
      <c r="A72" s="15">
        <v>2</v>
      </c>
      <c r="B72" s="198" t="s">
        <v>47</v>
      </c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200"/>
      <c r="U72" s="191" t="s">
        <v>162</v>
      </c>
      <c r="V72" s="152"/>
      <c r="W72" s="190"/>
      <c r="X72" s="189"/>
      <c r="Y72" s="190"/>
      <c r="Z72" s="189"/>
      <c r="AA72" s="190"/>
      <c r="AB72" s="189"/>
      <c r="AC72" s="190"/>
      <c r="AD72" s="189"/>
      <c r="AE72" s="190"/>
      <c r="AF72" s="277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150"/>
      <c r="BF72" s="150"/>
      <c r="BG72" s="1"/>
      <c r="BH72" s="1"/>
      <c r="BI72" s="1"/>
    </row>
    <row r="73" spans="1:61" ht="14.25" thickBot="1">
      <c r="A73" s="20">
        <v>3</v>
      </c>
      <c r="B73" s="219" t="s">
        <v>35</v>
      </c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1"/>
      <c r="U73" s="127" t="s">
        <v>162</v>
      </c>
      <c r="V73" s="128"/>
      <c r="W73" s="187" t="s">
        <v>162</v>
      </c>
      <c r="X73" s="128"/>
      <c r="Y73" s="187" t="s">
        <v>162</v>
      </c>
      <c r="Z73" s="128"/>
      <c r="AA73" s="229"/>
      <c r="AB73" s="230"/>
      <c r="AC73" s="229"/>
      <c r="AD73" s="230"/>
      <c r="AE73" s="229"/>
      <c r="AF73" s="278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22"/>
      <c r="AX73" s="22"/>
      <c r="AY73" s="149"/>
      <c r="AZ73" s="149"/>
      <c r="BA73" s="149"/>
      <c r="BB73" s="149"/>
      <c r="BC73" s="22"/>
      <c r="BD73" s="22"/>
      <c r="BE73" s="150"/>
      <c r="BF73" s="150"/>
      <c r="BG73" s="1"/>
      <c r="BH73" s="1"/>
      <c r="BI73" s="1"/>
    </row>
    <row r="74" ht="15" thickBot="1" thickTop="1"/>
    <row r="75" spans="1:61" ht="15" thickBot="1" thickTop="1">
      <c r="A75" s="145" t="s">
        <v>68</v>
      </c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7"/>
      <c r="U75" s="164">
        <v>1</v>
      </c>
      <c r="V75" s="165"/>
      <c r="W75" s="165"/>
      <c r="X75" s="165"/>
      <c r="Y75" s="166"/>
      <c r="Z75" s="124">
        <v>2</v>
      </c>
      <c r="AA75" s="165"/>
      <c r="AB75" s="165"/>
      <c r="AC75" s="165"/>
      <c r="AD75" s="166"/>
      <c r="AE75" s="124">
        <v>3</v>
      </c>
      <c r="AF75" s="165"/>
      <c r="AG75" s="165"/>
      <c r="AH75" s="165"/>
      <c r="AI75" s="272"/>
      <c r="AJ75" s="174" t="s">
        <v>1</v>
      </c>
      <c r="AK75" s="175"/>
      <c r="AL75" s="174" t="s">
        <v>2</v>
      </c>
      <c r="AM75" s="175"/>
      <c r="AN75" s="174" t="s">
        <v>21</v>
      </c>
      <c r="AO75" s="175"/>
      <c r="AP75" s="174" t="s">
        <v>22</v>
      </c>
      <c r="AQ75" s="175"/>
      <c r="AR75" s="18"/>
      <c r="AS75" s="18"/>
      <c r="AT75" s="18"/>
      <c r="AU75" s="234"/>
      <c r="AV75" s="234"/>
      <c r="AW75" s="51"/>
      <c r="AX75" s="51"/>
      <c r="AY75" s="51"/>
      <c r="AZ75" s="51"/>
      <c r="BA75" s="51"/>
      <c r="BB75" s="51"/>
      <c r="BC75" s="51"/>
      <c r="BD75" s="18"/>
      <c r="BE75" s="18"/>
      <c r="BF75" s="18"/>
      <c r="BG75" s="18"/>
      <c r="BH75" s="18"/>
      <c r="BI75" s="18"/>
    </row>
    <row r="76" spans="1:61" ht="14.25" thickTop="1">
      <c r="A76" s="14">
        <v>1</v>
      </c>
      <c r="B76" s="204" t="s">
        <v>39</v>
      </c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6"/>
      <c r="U76" s="34"/>
      <c r="V76" s="34"/>
      <c r="W76" s="34"/>
      <c r="X76" s="34"/>
      <c r="Y76" s="34"/>
      <c r="Z76" s="207">
        <v>4</v>
      </c>
      <c r="AA76" s="208"/>
      <c r="AB76" s="89" t="s">
        <v>3</v>
      </c>
      <c r="AC76" s="208">
        <v>2</v>
      </c>
      <c r="AD76" s="218"/>
      <c r="AE76" s="207">
        <v>6</v>
      </c>
      <c r="AF76" s="208"/>
      <c r="AG76" s="89" t="s">
        <v>3</v>
      </c>
      <c r="AH76" s="208">
        <v>3</v>
      </c>
      <c r="AI76" s="238"/>
      <c r="AJ76" s="170">
        <f>SUM(U76+Z76+AE76)</f>
        <v>10</v>
      </c>
      <c r="AK76" s="171"/>
      <c r="AL76" s="170">
        <f>SUM(X76+AC76+AH76)</f>
        <v>5</v>
      </c>
      <c r="AM76" s="171"/>
      <c r="AN76" s="185">
        <v>6</v>
      </c>
      <c r="AO76" s="186"/>
      <c r="AP76" s="181" t="s">
        <v>163</v>
      </c>
      <c r="AQ76" s="182"/>
      <c r="AR76" s="31"/>
      <c r="AS76" s="32"/>
      <c r="AT76" s="32"/>
      <c r="AU76" s="150"/>
      <c r="AV76" s="150"/>
      <c r="AW76" s="50"/>
      <c r="AX76" s="50"/>
      <c r="AY76" s="52"/>
      <c r="AZ76" s="52"/>
      <c r="BA76" s="53"/>
      <c r="BB76" s="52"/>
      <c r="BC76" s="52"/>
      <c r="BD76" s="31"/>
      <c r="BE76" s="31"/>
      <c r="BF76" s="31"/>
      <c r="BG76" s="31"/>
      <c r="BH76" s="32"/>
      <c r="BI76" s="32"/>
    </row>
    <row r="77" spans="1:61" ht="13.5">
      <c r="A77" s="15">
        <v>2</v>
      </c>
      <c r="B77" s="198" t="s">
        <v>185</v>
      </c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200"/>
      <c r="U77" s="217">
        <v>2</v>
      </c>
      <c r="V77" s="122"/>
      <c r="W77" s="87" t="s">
        <v>3</v>
      </c>
      <c r="X77" s="122">
        <v>4</v>
      </c>
      <c r="Y77" s="123"/>
      <c r="Z77" s="35"/>
      <c r="AA77" s="36"/>
      <c r="AB77" s="36"/>
      <c r="AC77" s="36"/>
      <c r="AD77" s="36"/>
      <c r="AE77" s="180">
        <v>3</v>
      </c>
      <c r="AF77" s="122"/>
      <c r="AG77" s="87" t="s">
        <v>3</v>
      </c>
      <c r="AH77" s="122">
        <v>9</v>
      </c>
      <c r="AI77" s="303"/>
      <c r="AJ77" s="172">
        <f>SUM(U77+Z77+AE77)</f>
        <v>5</v>
      </c>
      <c r="AK77" s="173"/>
      <c r="AL77" s="172">
        <f>SUM(X77+AC77+AH77)</f>
        <v>13</v>
      </c>
      <c r="AM77" s="173"/>
      <c r="AN77" s="115">
        <v>0</v>
      </c>
      <c r="AO77" s="116"/>
      <c r="AP77" s="183" t="s">
        <v>165</v>
      </c>
      <c r="AQ77" s="184"/>
      <c r="AR77" s="31"/>
      <c r="AS77" s="32"/>
      <c r="AT77" s="32"/>
      <c r="AU77" s="150"/>
      <c r="AV77" s="150"/>
      <c r="AW77" s="45"/>
      <c r="AX77" s="45"/>
      <c r="AY77" s="45"/>
      <c r="AZ77" s="45"/>
      <c r="BA77" s="44"/>
      <c r="BB77" s="45"/>
      <c r="BC77" s="45"/>
      <c r="BD77" s="31"/>
      <c r="BE77" s="31"/>
      <c r="BF77" s="31"/>
      <c r="BG77" s="31"/>
      <c r="BH77" s="32"/>
      <c r="BI77" s="32"/>
    </row>
    <row r="78" spans="1:61" ht="14.25" thickBot="1">
      <c r="A78" s="20">
        <v>3</v>
      </c>
      <c r="B78" s="219" t="s">
        <v>153</v>
      </c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1"/>
      <c r="U78" s="264">
        <v>3</v>
      </c>
      <c r="V78" s="126"/>
      <c r="W78" s="90" t="s">
        <v>3</v>
      </c>
      <c r="X78" s="126">
        <v>6</v>
      </c>
      <c r="Y78" s="126"/>
      <c r="Z78" s="194">
        <v>9</v>
      </c>
      <c r="AA78" s="195"/>
      <c r="AB78" s="83" t="s">
        <v>3</v>
      </c>
      <c r="AC78" s="195">
        <v>3</v>
      </c>
      <c r="AD78" s="210"/>
      <c r="AE78" s="62"/>
      <c r="AF78" s="63"/>
      <c r="AG78" s="38"/>
      <c r="AH78" s="63"/>
      <c r="AI78" s="64"/>
      <c r="AJ78" s="155">
        <f>SUM(U78+Z78+AE78)</f>
        <v>12</v>
      </c>
      <c r="AK78" s="156"/>
      <c r="AL78" s="155">
        <f>SUM(X78+AC78+AH78)</f>
        <v>9</v>
      </c>
      <c r="AM78" s="156"/>
      <c r="AN78" s="282">
        <v>3</v>
      </c>
      <c r="AO78" s="283"/>
      <c r="AP78" s="215" t="s">
        <v>164</v>
      </c>
      <c r="AQ78" s="216"/>
      <c r="AR78" s="31"/>
      <c r="AS78" s="32"/>
      <c r="AT78" s="32"/>
      <c r="AU78" s="150"/>
      <c r="AV78" s="150"/>
      <c r="AW78" s="50"/>
      <c r="AX78" s="50"/>
      <c r="AY78" s="54"/>
      <c r="AZ78" s="54"/>
      <c r="BA78" s="27"/>
      <c r="BB78" s="54"/>
      <c r="BC78" s="54"/>
      <c r="BD78" s="31"/>
      <c r="BE78" s="31"/>
      <c r="BF78" s="31"/>
      <c r="BG78" s="31"/>
      <c r="BH78" s="55"/>
      <c r="BI78" s="55"/>
    </row>
    <row r="79" spans="1:61" ht="15" thickBot="1" thickTop="1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12" t="s">
        <v>13</v>
      </c>
      <c r="AF79" s="113"/>
      <c r="AG79" s="113"/>
      <c r="AH79" s="113"/>
      <c r="AI79" s="114"/>
      <c r="AJ79" s="157">
        <f>SUM(AJ76:AJ78)</f>
        <v>27</v>
      </c>
      <c r="AK79" s="158"/>
      <c r="AL79" s="157">
        <f>SUM(AL76:AL78)</f>
        <v>27</v>
      </c>
      <c r="AM79" s="158"/>
      <c r="AN79" s="153"/>
      <c r="AO79" s="154"/>
      <c r="AP79" s="56"/>
      <c r="AQ79" s="56"/>
      <c r="AR79" s="33"/>
      <c r="AS79" s="284"/>
      <c r="AT79" s="284"/>
      <c r="AU79" s="56"/>
      <c r="AV79" s="56"/>
      <c r="AW79" s="56"/>
      <c r="AX79" s="56"/>
      <c r="AY79" s="56"/>
      <c r="AZ79" s="56"/>
      <c r="BA79" s="56"/>
      <c r="BB79" s="56"/>
      <c r="BC79" s="56"/>
      <c r="BD79" s="33"/>
      <c r="BE79" s="33"/>
      <c r="BF79" s="33"/>
      <c r="BG79" s="33"/>
      <c r="BH79" s="57"/>
      <c r="BI79" s="57"/>
    </row>
    <row r="80" spans="1:61" ht="14.25" thickTop="1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39"/>
      <c r="AK80" s="39"/>
      <c r="AL80" s="39"/>
      <c r="AM80" s="60"/>
      <c r="AN80" s="60"/>
      <c r="AO80" s="61"/>
      <c r="AP80" s="61"/>
      <c r="AQ80" s="61"/>
      <c r="AR80" s="61"/>
      <c r="AS80" s="41"/>
      <c r="AT80" s="41"/>
      <c r="AU80" s="56"/>
      <c r="AV80" s="56"/>
      <c r="AW80" s="56"/>
      <c r="AX80" s="56"/>
      <c r="AY80" s="56"/>
      <c r="AZ80" s="56"/>
      <c r="BA80" s="56"/>
      <c r="BB80" s="56"/>
      <c r="BC80" s="56"/>
      <c r="BD80" s="33"/>
      <c r="BE80" s="33"/>
      <c r="BF80" s="33"/>
      <c r="BG80" s="33"/>
      <c r="BH80" s="57"/>
      <c r="BI80" s="57"/>
    </row>
    <row r="81" spans="1:64" ht="15.75" thickBot="1">
      <c r="A81" s="161" t="s">
        <v>4</v>
      </c>
      <c r="B81" s="161"/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2"/>
      <c r="AH81" s="162"/>
      <c r="AI81" s="162"/>
      <c r="AJ81" s="162"/>
      <c r="AK81" s="162"/>
      <c r="AL81" s="162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1"/>
      <c r="BH81" s="1"/>
      <c r="BI81" s="1"/>
      <c r="BJ81" s="1"/>
      <c r="BK81" s="1"/>
      <c r="BL81" s="1"/>
    </row>
    <row r="82" spans="1:61" ht="15" thickBot="1" thickTop="1">
      <c r="A82" s="145" t="s">
        <v>68</v>
      </c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7"/>
      <c r="U82" s="196">
        <v>1</v>
      </c>
      <c r="V82" s="160"/>
      <c r="W82" s="159">
        <v>2</v>
      </c>
      <c r="X82" s="160"/>
      <c r="Y82" s="159">
        <v>3</v>
      </c>
      <c r="Z82" s="160"/>
      <c r="AA82" s="159">
        <v>4</v>
      </c>
      <c r="AB82" s="160"/>
      <c r="AC82" s="159">
        <v>5</v>
      </c>
      <c r="AD82" s="160"/>
      <c r="AE82" s="159">
        <v>6</v>
      </c>
      <c r="AF82" s="280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4"/>
      <c r="AY82" s="144"/>
      <c r="AZ82" s="144"/>
      <c r="BA82" s="144"/>
      <c r="BB82" s="144"/>
      <c r="BC82" s="144"/>
      <c r="BD82" s="144"/>
      <c r="BE82" s="234"/>
      <c r="BF82" s="234"/>
      <c r="BG82" s="1"/>
      <c r="BH82" s="1"/>
      <c r="BI82" s="1"/>
    </row>
    <row r="83" spans="1:61" ht="14.25" thickTop="1">
      <c r="A83" s="14">
        <v>1</v>
      </c>
      <c r="B83" s="204" t="s">
        <v>39</v>
      </c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6"/>
      <c r="U83" s="223" t="s">
        <v>162</v>
      </c>
      <c r="V83" s="193"/>
      <c r="W83" s="192" t="s">
        <v>162</v>
      </c>
      <c r="X83" s="193"/>
      <c r="Y83" s="192" t="s">
        <v>162</v>
      </c>
      <c r="Z83" s="193"/>
      <c r="AA83" s="192" t="s">
        <v>162</v>
      </c>
      <c r="AB83" s="193"/>
      <c r="AC83" s="192" t="s">
        <v>162</v>
      </c>
      <c r="AD83" s="193"/>
      <c r="AE83" s="192" t="s">
        <v>162</v>
      </c>
      <c r="AF83" s="298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22"/>
      <c r="AX83" s="22"/>
      <c r="AY83" s="149"/>
      <c r="AZ83" s="149"/>
      <c r="BA83" s="149"/>
      <c r="BB83" s="149"/>
      <c r="BC83" s="22"/>
      <c r="BD83" s="22"/>
      <c r="BE83" s="150"/>
      <c r="BF83" s="150"/>
      <c r="BG83" s="1"/>
      <c r="BH83" s="1"/>
      <c r="BI83" s="1"/>
    </row>
    <row r="84" spans="1:61" ht="13.5">
      <c r="A84" s="15">
        <v>2</v>
      </c>
      <c r="B84" s="198" t="s">
        <v>185</v>
      </c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200"/>
      <c r="U84" s="188"/>
      <c r="V84" s="189"/>
      <c r="W84" s="190"/>
      <c r="X84" s="189"/>
      <c r="Y84" s="190"/>
      <c r="Z84" s="189"/>
      <c r="AA84" s="190"/>
      <c r="AB84" s="189"/>
      <c r="AC84" s="190"/>
      <c r="AD84" s="189"/>
      <c r="AE84" s="190"/>
      <c r="AF84" s="277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150"/>
      <c r="BF84" s="150"/>
      <c r="BG84" s="1"/>
      <c r="BH84" s="1"/>
      <c r="BI84" s="1"/>
    </row>
    <row r="85" spans="1:61" ht="14.25" thickBot="1">
      <c r="A85" s="20">
        <v>3</v>
      </c>
      <c r="B85" s="219" t="s">
        <v>153</v>
      </c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1"/>
      <c r="U85" s="127" t="s">
        <v>162</v>
      </c>
      <c r="V85" s="128"/>
      <c r="W85" s="187" t="s">
        <v>162</v>
      </c>
      <c r="X85" s="128"/>
      <c r="Y85" s="187" t="s">
        <v>162</v>
      </c>
      <c r="Z85" s="128"/>
      <c r="AA85" s="229"/>
      <c r="AB85" s="230"/>
      <c r="AC85" s="229"/>
      <c r="AD85" s="230"/>
      <c r="AE85" s="229"/>
      <c r="AF85" s="278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22"/>
      <c r="AX85" s="22"/>
      <c r="AY85" s="149"/>
      <c r="AZ85" s="149"/>
      <c r="BA85" s="149"/>
      <c r="BB85" s="149"/>
      <c r="BC85" s="22"/>
      <c r="BD85" s="22"/>
      <c r="BE85" s="150"/>
      <c r="BF85" s="150"/>
      <c r="BG85" s="1"/>
      <c r="BH85" s="1"/>
      <c r="BI85" s="1"/>
    </row>
    <row r="86" ht="15" thickBot="1" thickTop="1"/>
    <row r="87" spans="1:57" ht="20.25" thickBot="1" thickTop="1">
      <c r="A87" s="16" t="s">
        <v>27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45" t="s">
        <v>5</v>
      </c>
      <c r="AR87" s="146"/>
      <c r="AS87" s="146"/>
      <c r="AT87" s="146"/>
      <c r="AU87" s="147"/>
      <c r="AV87" s="145" t="s">
        <v>6</v>
      </c>
      <c r="AW87" s="146"/>
      <c r="AX87" s="146"/>
      <c r="AY87" s="146"/>
      <c r="AZ87" s="147"/>
      <c r="BA87" s="145" t="s">
        <v>17</v>
      </c>
      <c r="BB87" s="146"/>
      <c r="BC87" s="146"/>
      <c r="BD87" s="146"/>
      <c r="BE87" s="147"/>
    </row>
    <row r="88" spans="1:57" ht="15" thickBot="1" thickTop="1">
      <c r="A88" s="164" t="s">
        <v>51</v>
      </c>
      <c r="B88" s="165"/>
      <c r="C88" s="166"/>
      <c r="D88" s="167" t="s">
        <v>88</v>
      </c>
      <c r="E88" s="168"/>
      <c r="F88" s="168"/>
      <c r="G88" s="168"/>
      <c r="H88" s="169"/>
      <c r="I88" s="273" t="s">
        <v>33</v>
      </c>
      <c r="J88" s="274"/>
      <c r="K88" s="274"/>
      <c r="L88" s="274"/>
      <c r="M88" s="274"/>
      <c r="N88" s="274"/>
      <c r="O88" s="274"/>
      <c r="P88" s="274"/>
      <c r="Q88" s="274"/>
      <c r="R88" s="274"/>
      <c r="S88" s="274"/>
      <c r="T88" s="274"/>
      <c r="U88" s="274"/>
      <c r="V88" s="275"/>
      <c r="W88" s="9" t="s">
        <v>3</v>
      </c>
      <c r="X88" s="167" t="s">
        <v>87</v>
      </c>
      <c r="Y88" s="168"/>
      <c r="Z88" s="168"/>
      <c r="AA88" s="168"/>
      <c r="AB88" s="169"/>
      <c r="AC88" s="273" t="s">
        <v>39</v>
      </c>
      <c r="AD88" s="274"/>
      <c r="AE88" s="274"/>
      <c r="AF88" s="274"/>
      <c r="AG88" s="274"/>
      <c r="AH88" s="274"/>
      <c r="AI88" s="274"/>
      <c r="AJ88" s="274"/>
      <c r="AK88" s="274"/>
      <c r="AL88" s="274"/>
      <c r="AM88" s="274"/>
      <c r="AN88" s="274"/>
      <c r="AO88" s="274"/>
      <c r="AP88" s="276"/>
      <c r="AQ88" s="140">
        <v>5</v>
      </c>
      <c r="AR88" s="138"/>
      <c r="AS88" s="28" t="s">
        <v>3</v>
      </c>
      <c r="AT88" s="138">
        <v>3</v>
      </c>
      <c r="AU88" s="139"/>
      <c r="AV88" s="140" t="s">
        <v>171</v>
      </c>
      <c r="AW88" s="138"/>
      <c r="AX88" s="28" t="s">
        <v>3</v>
      </c>
      <c r="AY88" s="138" t="s">
        <v>171</v>
      </c>
      <c r="AZ88" s="139"/>
      <c r="BA88" s="140" t="s">
        <v>171</v>
      </c>
      <c r="BB88" s="138"/>
      <c r="BC88" s="29" t="s">
        <v>3</v>
      </c>
      <c r="BD88" s="138" t="s">
        <v>171</v>
      </c>
      <c r="BE88" s="139"/>
    </row>
    <row r="89" ht="14.25" thickTop="1"/>
  </sheetData>
  <mergeCells count="866">
    <mergeCell ref="U38:V38"/>
    <mergeCell ref="W38:X38"/>
    <mergeCell ref="Y38:Z38"/>
    <mergeCell ref="AY88:AZ88"/>
    <mergeCell ref="AY85:AZ85"/>
    <mergeCell ref="AO85:AP85"/>
    <mergeCell ref="AG85:AH85"/>
    <mergeCell ref="AI85:AJ85"/>
    <mergeCell ref="AK85:AL85"/>
    <mergeCell ref="AM85:AN85"/>
    <mergeCell ref="BA88:BB88"/>
    <mergeCell ref="BD88:BE88"/>
    <mergeCell ref="AC88:AP88"/>
    <mergeCell ref="AQ88:AR88"/>
    <mergeCell ref="AT88:AU88"/>
    <mergeCell ref="AV88:AW88"/>
    <mergeCell ref="A88:C88"/>
    <mergeCell ref="D88:H88"/>
    <mergeCell ref="I88:V88"/>
    <mergeCell ref="X88:AB88"/>
    <mergeCell ref="BA85:BB85"/>
    <mergeCell ref="BE85:BF85"/>
    <mergeCell ref="AQ87:AU87"/>
    <mergeCell ref="AV87:AZ87"/>
    <mergeCell ref="BA87:BE87"/>
    <mergeCell ref="AQ85:AR85"/>
    <mergeCell ref="AS85:AT85"/>
    <mergeCell ref="AU85:AV85"/>
    <mergeCell ref="AO84:AP84"/>
    <mergeCell ref="AQ84:AR84"/>
    <mergeCell ref="BE84:BF84"/>
    <mergeCell ref="B85:T85"/>
    <mergeCell ref="U85:V85"/>
    <mergeCell ref="W85:X85"/>
    <mergeCell ref="Y85:Z85"/>
    <mergeCell ref="AA85:AB85"/>
    <mergeCell ref="AC85:AD85"/>
    <mergeCell ref="AE85:AF85"/>
    <mergeCell ref="AG84:AH84"/>
    <mergeCell ref="AI84:AJ84"/>
    <mergeCell ref="AK84:AL84"/>
    <mergeCell ref="AM84:AN84"/>
    <mergeCell ref="AY83:AZ83"/>
    <mergeCell ref="BA83:BB83"/>
    <mergeCell ref="BE83:BF83"/>
    <mergeCell ref="B84:T84"/>
    <mergeCell ref="U84:V84"/>
    <mergeCell ref="W84:X84"/>
    <mergeCell ref="Y84:Z84"/>
    <mergeCell ref="AA84:AB84"/>
    <mergeCell ref="AC84:AD84"/>
    <mergeCell ref="AE84:AF84"/>
    <mergeCell ref="AO83:AP83"/>
    <mergeCell ref="AQ83:AR83"/>
    <mergeCell ref="AS83:AT83"/>
    <mergeCell ref="AU83:AV83"/>
    <mergeCell ref="AG83:AH83"/>
    <mergeCell ref="AI83:AJ83"/>
    <mergeCell ref="AK83:AL83"/>
    <mergeCell ref="AM83:AN83"/>
    <mergeCell ref="BA82:BB82"/>
    <mergeCell ref="BC82:BD82"/>
    <mergeCell ref="BE82:BF82"/>
    <mergeCell ref="B83:T83"/>
    <mergeCell ref="U83:V83"/>
    <mergeCell ref="W83:X83"/>
    <mergeCell ref="Y83:Z83"/>
    <mergeCell ref="AA83:AB83"/>
    <mergeCell ref="AC83:AD83"/>
    <mergeCell ref="AE83:AF83"/>
    <mergeCell ref="AS82:AT82"/>
    <mergeCell ref="AU82:AV82"/>
    <mergeCell ref="AW82:AX82"/>
    <mergeCell ref="AY82:AZ82"/>
    <mergeCell ref="AK82:AL82"/>
    <mergeCell ref="AM82:AN82"/>
    <mergeCell ref="AO82:AP82"/>
    <mergeCell ref="AQ82:AR82"/>
    <mergeCell ref="A81:AL81"/>
    <mergeCell ref="A82:T82"/>
    <mergeCell ref="U82:V82"/>
    <mergeCell ref="W82:X82"/>
    <mergeCell ref="Y82:Z82"/>
    <mergeCell ref="AA82:AB82"/>
    <mergeCell ref="AC82:AD82"/>
    <mergeCell ref="AE82:AF82"/>
    <mergeCell ref="AG82:AH82"/>
    <mergeCell ref="AI82:AJ82"/>
    <mergeCell ref="AP78:AQ78"/>
    <mergeCell ref="AU78:AV78"/>
    <mergeCell ref="AE79:AI79"/>
    <mergeCell ref="AJ79:AK79"/>
    <mergeCell ref="AL79:AM79"/>
    <mergeCell ref="AN79:AO79"/>
    <mergeCell ref="AS79:AT79"/>
    <mergeCell ref="AP77:AQ77"/>
    <mergeCell ref="AU77:AV77"/>
    <mergeCell ref="B78:T78"/>
    <mergeCell ref="U78:V78"/>
    <mergeCell ref="X78:Y78"/>
    <mergeCell ref="Z78:AA78"/>
    <mergeCell ref="AC78:AD78"/>
    <mergeCell ref="AJ78:AK78"/>
    <mergeCell ref="AL78:AM78"/>
    <mergeCell ref="AN78:AO78"/>
    <mergeCell ref="AP76:AQ76"/>
    <mergeCell ref="AU76:AV76"/>
    <mergeCell ref="B77:T77"/>
    <mergeCell ref="U77:V77"/>
    <mergeCell ref="X77:Y77"/>
    <mergeCell ref="AE77:AF77"/>
    <mergeCell ref="AH77:AI77"/>
    <mergeCell ref="AJ77:AK77"/>
    <mergeCell ref="AL77:AM77"/>
    <mergeCell ref="AN77:AO77"/>
    <mergeCell ref="AP75:AQ75"/>
    <mergeCell ref="AU75:AV75"/>
    <mergeCell ref="B76:T76"/>
    <mergeCell ref="Z76:AA76"/>
    <mergeCell ref="AC76:AD76"/>
    <mergeCell ref="AE76:AF76"/>
    <mergeCell ref="AH76:AI76"/>
    <mergeCell ref="AJ76:AK76"/>
    <mergeCell ref="AL76:AM76"/>
    <mergeCell ref="AN76:AO76"/>
    <mergeCell ref="AY73:AZ73"/>
    <mergeCell ref="BA73:BB73"/>
    <mergeCell ref="BE73:BF73"/>
    <mergeCell ref="A75:T75"/>
    <mergeCell ref="U75:Y75"/>
    <mergeCell ref="Z75:AD75"/>
    <mergeCell ref="AE75:AI75"/>
    <mergeCell ref="AJ75:AK75"/>
    <mergeCell ref="AL75:AM75"/>
    <mergeCell ref="AN75:AO75"/>
    <mergeCell ref="AO73:AP73"/>
    <mergeCell ref="AQ73:AR73"/>
    <mergeCell ref="AS73:AT73"/>
    <mergeCell ref="AU73:AV73"/>
    <mergeCell ref="AG73:AH73"/>
    <mergeCell ref="AI73:AJ73"/>
    <mergeCell ref="AK73:AL73"/>
    <mergeCell ref="AM73:AN73"/>
    <mergeCell ref="AO72:AP72"/>
    <mergeCell ref="AQ72:AR72"/>
    <mergeCell ref="BE72:BF72"/>
    <mergeCell ref="B73:T73"/>
    <mergeCell ref="U73:V73"/>
    <mergeCell ref="W73:X73"/>
    <mergeCell ref="Y73:Z73"/>
    <mergeCell ref="AA73:AB73"/>
    <mergeCell ref="AC73:AD73"/>
    <mergeCell ref="AE73:AF73"/>
    <mergeCell ref="AG72:AH72"/>
    <mergeCell ref="AI72:AJ72"/>
    <mergeCell ref="AK72:AL72"/>
    <mergeCell ref="AM72:AN72"/>
    <mergeCell ref="AY71:AZ71"/>
    <mergeCell ref="BA71:BB71"/>
    <mergeCell ref="BE71:BF71"/>
    <mergeCell ref="B72:T72"/>
    <mergeCell ref="U72:V72"/>
    <mergeCell ref="W72:X72"/>
    <mergeCell ref="Y72:Z72"/>
    <mergeCell ref="AA72:AB72"/>
    <mergeCell ref="AC72:AD72"/>
    <mergeCell ref="AE72:AF72"/>
    <mergeCell ref="AO71:AP71"/>
    <mergeCell ref="AQ71:AR71"/>
    <mergeCell ref="AS71:AT71"/>
    <mergeCell ref="AU71:AV71"/>
    <mergeCell ref="AG71:AH71"/>
    <mergeCell ref="AI71:AJ71"/>
    <mergeCell ref="AK71:AL71"/>
    <mergeCell ref="AM71:AN71"/>
    <mergeCell ref="BA70:BB70"/>
    <mergeCell ref="BC70:BD70"/>
    <mergeCell ref="BE70:BF70"/>
    <mergeCell ref="B71:T71"/>
    <mergeCell ref="U71:V71"/>
    <mergeCell ref="W71:X71"/>
    <mergeCell ref="Y71:Z71"/>
    <mergeCell ref="AA71:AB71"/>
    <mergeCell ref="AC71:AD71"/>
    <mergeCell ref="AE71:AF71"/>
    <mergeCell ref="AS70:AT70"/>
    <mergeCell ref="AU70:AV70"/>
    <mergeCell ref="AW70:AX70"/>
    <mergeCell ref="AY70:AZ70"/>
    <mergeCell ref="AK70:AL70"/>
    <mergeCell ref="AM70:AN70"/>
    <mergeCell ref="AO70:AP70"/>
    <mergeCell ref="AQ70:AR70"/>
    <mergeCell ref="A69:AL69"/>
    <mergeCell ref="A70:T70"/>
    <mergeCell ref="U70:V70"/>
    <mergeCell ref="W70:X70"/>
    <mergeCell ref="Y70:Z70"/>
    <mergeCell ref="AA70:AB70"/>
    <mergeCell ref="AC70:AD70"/>
    <mergeCell ref="AE70:AF70"/>
    <mergeCell ref="AG70:AH70"/>
    <mergeCell ref="AI70:AJ70"/>
    <mergeCell ref="AU66:AV66"/>
    <mergeCell ref="AE67:AI67"/>
    <mergeCell ref="AJ67:AK67"/>
    <mergeCell ref="AL67:AM67"/>
    <mergeCell ref="AN67:AO67"/>
    <mergeCell ref="AS67:AT67"/>
    <mergeCell ref="AU65:AV65"/>
    <mergeCell ref="B66:T66"/>
    <mergeCell ref="U66:V66"/>
    <mergeCell ref="X66:Y66"/>
    <mergeCell ref="Z66:AA66"/>
    <mergeCell ref="AC66:AD66"/>
    <mergeCell ref="AJ66:AK66"/>
    <mergeCell ref="AL66:AM66"/>
    <mergeCell ref="AN66:AO66"/>
    <mergeCell ref="AP66:AQ66"/>
    <mergeCell ref="AU64:AV64"/>
    <mergeCell ref="B65:T65"/>
    <mergeCell ref="U65:V65"/>
    <mergeCell ref="X65:Y65"/>
    <mergeCell ref="AE65:AF65"/>
    <mergeCell ref="AH65:AI65"/>
    <mergeCell ref="AJ65:AK65"/>
    <mergeCell ref="AL65:AM65"/>
    <mergeCell ref="AN65:AO65"/>
    <mergeCell ref="AP65:AQ65"/>
    <mergeCell ref="AU63:AV63"/>
    <mergeCell ref="B64:T64"/>
    <mergeCell ref="Z64:AA64"/>
    <mergeCell ref="AC64:AD64"/>
    <mergeCell ref="AE64:AF64"/>
    <mergeCell ref="AH64:AI64"/>
    <mergeCell ref="AJ64:AK64"/>
    <mergeCell ref="AL64:AM64"/>
    <mergeCell ref="AN64:AO64"/>
    <mergeCell ref="AP64:AQ64"/>
    <mergeCell ref="AJ63:AK63"/>
    <mergeCell ref="AL63:AM63"/>
    <mergeCell ref="AN63:AO63"/>
    <mergeCell ref="AP63:AQ63"/>
    <mergeCell ref="A63:T63"/>
    <mergeCell ref="U63:Y63"/>
    <mergeCell ref="Z63:AD63"/>
    <mergeCell ref="AE63:AI63"/>
    <mergeCell ref="AY56:AZ56"/>
    <mergeCell ref="BA56:BB56"/>
    <mergeCell ref="BE56:BF56"/>
    <mergeCell ref="B23:T23"/>
    <mergeCell ref="B38:T38"/>
    <mergeCell ref="B55:T55"/>
    <mergeCell ref="AQ56:AR56"/>
    <mergeCell ref="AS56:AT56"/>
    <mergeCell ref="AU56:AV56"/>
    <mergeCell ref="AW56:AX56"/>
    <mergeCell ref="AI56:AJ56"/>
    <mergeCell ref="AK56:AL56"/>
    <mergeCell ref="AM56:AN56"/>
    <mergeCell ref="AO56:AP56"/>
    <mergeCell ref="AA56:AB56"/>
    <mergeCell ref="AC56:AD56"/>
    <mergeCell ref="AE56:AF56"/>
    <mergeCell ref="AG56:AH56"/>
    <mergeCell ref="B56:T56"/>
    <mergeCell ref="U56:V56"/>
    <mergeCell ref="W56:X56"/>
    <mergeCell ref="Y56:Z56"/>
    <mergeCell ref="AS54:AT54"/>
    <mergeCell ref="AU54:AV54"/>
    <mergeCell ref="AW54:AX54"/>
    <mergeCell ref="BE54:BF54"/>
    <mergeCell ref="AK54:AL54"/>
    <mergeCell ref="AM54:AN54"/>
    <mergeCell ref="AO54:AP54"/>
    <mergeCell ref="AQ54:AR54"/>
    <mergeCell ref="AK53:AL53"/>
    <mergeCell ref="B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BE52:BF52"/>
    <mergeCell ref="B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Q52:AR52"/>
    <mergeCell ref="AS52:AT52"/>
    <mergeCell ref="AU52:AV52"/>
    <mergeCell ref="AW52:AX52"/>
    <mergeCell ref="AI52:AJ52"/>
    <mergeCell ref="AK52:AL52"/>
    <mergeCell ref="AM52:AN52"/>
    <mergeCell ref="AO52:AP52"/>
    <mergeCell ref="AA52:AB52"/>
    <mergeCell ref="AC52:AD52"/>
    <mergeCell ref="AE52:AF52"/>
    <mergeCell ref="AG52:AH52"/>
    <mergeCell ref="B52:T52"/>
    <mergeCell ref="U52:V52"/>
    <mergeCell ref="W52:X52"/>
    <mergeCell ref="Y52:Z52"/>
    <mergeCell ref="AW51:AX51"/>
    <mergeCell ref="AY51:AZ51"/>
    <mergeCell ref="BA51:BB51"/>
    <mergeCell ref="BE51:BF51"/>
    <mergeCell ref="AO51:AP51"/>
    <mergeCell ref="AQ51:AR51"/>
    <mergeCell ref="AS51:AT51"/>
    <mergeCell ref="AU51:AV51"/>
    <mergeCell ref="AG51:AH51"/>
    <mergeCell ref="AI51:AJ51"/>
    <mergeCell ref="AK51:AL51"/>
    <mergeCell ref="AM51:AN51"/>
    <mergeCell ref="BA50:BB50"/>
    <mergeCell ref="BC50:BD50"/>
    <mergeCell ref="BE50:BF50"/>
    <mergeCell ref="B51:T51"/>
    <mergeCell ref="U51:V51"/>
    <mergeCell ref="W51:X51"/>
    <mergeCell ref="Y51:Z51"/>
    <mergeCell ref="AA51:AB51"/>
    <mergeCell ref="AC51:AD51"/>
    <mergeCell ref="AE51:AF51"/>
    <mergeCell ref="AS50:AT50"/>
    <mergeCell ref="AU50:AV50"/>
    <mergeCell ref="AW50:AX50"/>
    <mergeCell ref="AY50:AZ50"/>
    <mergeCell ref="AK50:AL50"/>
    <mergeCell ref="AM50:AN50"/>
    <mergeCell ref="AO50:AP50"/>
    <mergeCell ref="AQ50:AR50"/>
    <mergeCell ref="A49:AL49"/>
    <mergeCell ref="A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BC47:BD47"/>
    <mergeCell ref="BE47:BF47"/>
    <mergeCell ref="AJ48:AN48"/>
    <mergeCell ref="AO48:AS48"/>
    <mergeCell ref="AT48:AX48"/>
    <mergeCell ref="AY48:AZ48"/>
    <mergeCell ref="BA48:BB48"/>
    <mergeCell ref="AT47:AU47"/>
    <mergeCell ref="AW47:AX47"/>
    <mergeCell ref="AY47:AZ47"/>
    <mergeCell ref="AC47:AD47"/>
    <mergeCell ref="AE47:AF47"/>
    <mergeCell ref="AH47:AI47"/>
    <mergeCell ref="BA47:BB47"/>
    <mergeCell ref="AJ47:AK47"/>
    <mergeCell ref="AM47:AN47"/>
    <mergeCell ref="AO47:AP47"/>
    <mergeCell ref="AR47:AS47"/>
    <mergeCell ref="B47:T47"/>
    <mergeCell ref="U47:V47"/>
    <mergeCell ref="X47:Y47"/>
    <mergeCell ref="Z47:AA47"/>
    <mergeCell ref="AY46:AZ46"/>
    <mergeCell ref="BA46:BB46"/>
    <mergeCell ref="BC46:BD46"/>
    <mergeCell ref="BE46:BF46"/>
    <mergeCell ref="AJ46:AK46"/>
    <mergeCell ref="AM46:AN46"/>
    <mergeCell ref="AT46:AU46"/>
    <mergeCell ref="AW46:AX46"/>
    <mergeCell ref="BA45:BB45"/>
    <mergeCell ref="BC45:BD45"/>
    <mergeCell ref="BE45:BF45"/>
    <mergeCell ref="B46:T46"/>
    <mergeCell ref="U46:V46"/>
    <mergeCell ref="X46:Y46"/>
    <mergeCell ref="Z46:AA46"/>
    <mergeCell ref="AC46:AD46"/>
    <mergeCell ref="AE46:AF46"/>
    <mergeCell ref="AH46:AI46"/>
    <mergeCell ref="AR45:AS45"/>
    <mergeCell ref="AT45:AU45"/>
    <mergeCell ref="AW45:AX45"/>
    <mergeCell ref="AY45:AZ45"/>
    <mergeCell ref="AC45:AD45"/>
    <mergeCell ref="AE45:AF45"/>
    <mergeCell ref="AH45:AI45"/>
    <mergeCell ref="AO45:AP45"/>
    <mergeCell ref="B45:T45"/>
    <mergeCell ref="U45:V45"/>
    <mergeCell ref="X45:Y45"/>
    <mergeCell ref="Z45:AA45"/>
    <mergeCell ref="AY44:AZ44"/>
    <mergeCell ref="BA44:BB44"/>
    <mergeCell ref="BC44:BD44"/>
    <mergeCell ref="BE44:BF44"/>
    <mergeCell ref="AO44:AP44"/>
    <mergeCell ref="AR44:AS44"/>
    <mergeCell ref="AT44:AU44"/>
    <mergeCell ref="AW44:AX44"/>
    <mergeCell ref="BA43:BB43"/>
    <mergeCell ref="BC43:BD43"/>
    <mergeCell ref="BE43:BF43"/>
    <mergeCell ref="B44:T44"/>
    <mergeCell ref="U44:V44"/>
    <mergeCell ref="X44:Y44"/>
    <mergeCell ref="Z44:AA44"/>
    <mergeCell ref="AC44:AD44"/>
    <mergeCell ref="AJ44:AK44"/>
    <mergeCell ref="AM44:AN44"/>
    <mergeCell ref="AR43:AS43"/>
    <mergeCell ref="AT43:AU43"/>
    <mergeCell ref="AW43:AX43"/>
    <mergeCell ref="AY43:AZ43"/>
    <mergeCell ref="AH43:AI43"/>
    <mergeCell ref="AJ43:AK43"/>
    <mergeCell ref="AM43:AN43"/>
    <mergeCell ref="AO43:AP43"/>
    <mergeCell ref="B43:T43"/>
    <mergeCell ref="U43:V43"/>
    <mergeCell ref="X43:Y43"/>
    <mergeCell ref="AE43:AF43"/>
    <mergeCell ref="AY42:AZ42"/>
    <mergeCell ref="BA42:BB42"/>
    <mergeCell ref="BC42:BD42"/>
    <mergeCell ref="BE42:BF42"/>
    <mergeCell ref="AO42:AP42"/>
    <mergeCell ref="AR42:AS42"/>
    <mergeCell ref="AT42:AU42"/>
    <mergeCell ref="AW42:AX42"/>
    <mergeCell ref="BA41:BB41"/>
    <mergeCell ref="BC41:BD41"/>
    <mergeCell ref="BE41:BF41"/>
    <mergeCell ref="B42:T42"/>
    <mergeCell ref="Z42:AA42"/>
    <mergeCell ref="AC42:AD42"/>
    <mergeCell ref="AE42:AF42"/>
    <mergeCell ref="AH42:AI42"/>
    <mergeCell ref="AJ42:AK42"/>
    <mergeCell ref="AM42:AN42"/>
    <mergeCell ref="BA39:BB39"/>
    <mergeCell ref="BE39:BF39"/>
    <mergeCell ref="A41:T41"/>
    <mergeCell ref="U41:Y41"/>
    <mergeCell ref="Z41:AD41"/>
    <mergeCell ref="AE41:AI41"/>
    <mergeCell ref="AJ41:AN41"/>
    <mergeCell ref="AO41:AS41"/>
    <mergeCell ref="AT41:AX41"/>
    <mergeCell ref="AY41:AZ41"/>
    <mergeCell ref="AS39:AT39"/>
    <mergeCell ref="AU39:AV39"/>
    <mergeCell ref="AW39:AX39"/>
    <mergeCell ref="AY39:AZ39"/>
    <mergeCell ref="AK39:AL39"/>
    <mergeCell ref="AM39:AN39"/>
    <mergeCell ref="AO39:AP39"/>
    <mergeCell ref="AQ39:AR39"/>
    <mergeCell ref="BE37:BF37"/>
    <mergeCell ref="B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Q37:AR37"/>
    <mergeCell ref="AS37:AT37"/>
    <mergeCell ref="AU37:AV37"/>
    <mergeCell ref="AW37:AX37"/>
    <mergeCell ref="AI37:AJ37"/>
    <mergeCell ref="AK37:AL37"/>
    <mergeCell ref="AM37:AN37"/>
    <mergeCell ref="AO37:AP37"/>
    <mergeCell ref="AW36:AX36"/>
    <mergeCell ref="BE36:BF36"/>
    <mergeCell ref="B37:T37"/>
    <mergeCell ref="U37:V37"/>
    <mergeCell ref="W37:X37"/>
    <mergeCell ref="Y37:Z37"/>
    <mergeCell ref="AA37:AB37"/>
    <mergeCell ref="AC37:AD37"/>
    <mergeCell ref="AE37:AF37"/>
    <mergeCell ref="AG37:AH37"/>
    <mergeCell ref="AO36:AP36"/>
    <mergeCell ref="AQ36:AR36"/>
    <mergeCell ref="AS36:AT36"/>
    <mergeCell ref="AU36:AV36"/>
    <mergeCell ref="AG36:AH36"/>
    <mergeCell ref="AI36:AJ36"/>
    <mergeCell ref="AK36:AL36"/>
    <mergeCell ref="AM36:AN36"/>
    <mergeCell ref="AY35:AZ35"/>
    <mergeCell ref="BA35:BB35"/>
    <mergeCell ref="BE35:BF35"/>
    <mergeCell ref="B36:T36"/>
    <mergeCell ref="U36:V36"/>
    <mergeCell ref="W36:X36"/>
    <mergeCell ref="Y36:Z36"/>
    <mergeCell ref="AA36:AB36"/>
    <mergeCell ref="AC36:AD36"/>
    <mergeCell ref="AE36:AF36"/>
    <mergeCell ref="AQ35:AR35"/>
    <mergeCell ref="AS35:AT35"/>
    <mergeCell ref="AU35:AV35"/>
    <mergeCell ref="AW35:AX35"/>
    <mergeCell ref="AI35:AJ35"/>
    <mergeCell ref="AK35:AL35"/>
    <mergeCell ref="AM35:AN35"/>
    <mergeCell ref="AO35:AP35"/>
    <mergeCell ref="AA35:AB35"/>
    <mergeCell ref="AC35:AD35"/>
    <mergeCell ref="AE35:AF35"/>
    <mergeCell ref="AG35:AH35"/>
    <mergeCell ref="B35:T35"/>
    <mergeCell ref="U35:V35"/>
    <mergeCell ref="W35:X35"/>
    <mergeCell ref="Y35:Z35"/>
    <mergeCell ref="AY34:AZ34"/>
    <mergeCell ref="BA34:BB34"/>
    <mergeCell ref="BC34:BD34"/>
    <mergeCell ref="BE34:BF34"/>
    <mergeCell ref="AQ34:AR34"/>
    <mergeCell ref="AS34:AT34"/>
    <mergeCell ref="AU34:AV34"/>
    <mergeCell ref="AW34:AX34"/>
    <mergeCell ref="AI34:AJ34"/>
    <mergeCell ref="AK34:AL34"/>
    <mergeCell ref="AM34:AN34"/>
    <mergeCell ref="AO34:AP34"/>
    <mergeCell ref="AA34:AB34"/>
    <mergeCell ref="AC34:AD34"/>
    <mergeCell ref="AE34:AF34"/>
    <mergeCell ref="AG34:AH34"/>
    <mergeCell ref="A34:T34"/>
    <mergeCell ref="U34:V34"/>
    <mergeCell ref="W34:X34"/>
    <mergeCell ref="Y34:Z34"/>
    <mergeCell ref="AT32:AU32"/>
    <mergeCell ref="AJ32:AN32"/>
    <mergeCell ref="AO32:AS32"/>
    <mergeCell ref="A33:AL33"/>
    <mergeCell ref="AT31:AU31"/>
    <mergeCell ref="AX31:AY31"/>
    <mergeCell ref="BC31:BD31"/>
    <mergeCell ref="BE31:BF31"/>
    <mergeCell ref="AZ31:BA31"/>
    <mergeCell ref="BE30:BF30"/>
    <mergeCell ref="B31:T31"/>
    <mergeCell ref="U31:V31"/>
    <mergeCell ref="X31:Y31"/>
    <mergeCell ref="Z31:AA31"/>
    <mergeCell ref="AC31:AD31"/>
    <mergeCell ref="AE31:AF31"/>
    <mergeCell ref="AH31:AI31"/>
    <mergeCell ref="AJ31:AK31"/>
    <mergeCell ref="AM31:AN31"/>
    <mergeCell ref="AT30:AU30"/>
    <mergeCell ref="AX30:AY30"/>
    <mergeCell ref="AZ30:BA30"/>
    <mergeCell ref="BC30:BD30"/>
    <mergeCell ref="AE30:AF30"/>
    <mergeCell ref="AH30:AI30"/>
    <mergeCell ref="AO30:AP30"/>
    <mergeCell ref="AR30:AS30"/>
    <mergeCell ref="U30:V30"/>
    <mergeCell ref="X30:Y30"/>
    <mergeCell ref="Z30:AA30"/>
    <mergeCell ref="AC30:AD30"/>
    <mergeCell ref="AT29:AU29"/>
    <mergeCell ref="AX29:AY29"/>
    <mergeCell ref="BC29:BD29"/>
    <mergeCell ref="BE29:BF29"/>
    <mergeCell ref="AZ29:BA29"/>
    <mergeCell ref="BC28:BD28"/>
    <mergeCell ref="BE28:BF28"/>
    <mergeCell ref="U29:V29"/>
    <mergeCell ref="X29:Y29"/>
    <mergeCell ref="Z29:AA29"/>
    <mergeCell ref="AC29:AD29"/>
    <mergeCell ref="AJ29:AK29"/>
    <mergeCell ref="AM29:AN29"/>
    <mergeCell ref="AO29:AP29"/>
    <mergeCell ref="AR29:AS29"/>
    <mergeCell ref="AR28:AS28"/>
    <mergeCell ref="AT28:AU28"/>
    <mergeCell ref="AX28:AY28"/>
    <mergeCell ref="AZ28:BA28"/>
    <mergeCell ref="AV28:AW28"/>
    <mergeCell ref="BC27:BD27"/>
    <mergeCell ref="BE27:BF27"/>
    <mergeCell ref="B28:T28"/>
    <mergeCell ref="U28:V28"/>
    <mergeCell ref="X28:Y28"/>
    <mergeCell ref="AE28:AF28"/>
    <mergeCell ref="AH28:AI28"/>
    <mergeCell ref="AJ28:AK28"/>
    <mergeCell ref="AM28:AN28"/>
    <mergeCell ref="AO28:AP28"/>
    <mergeCell ref="AE26:AI26"/>
    <mergeCell ref="U14:V14"/>
    <mergeCell ref="X14:Y14"/>
    <mergeCell ref="Z14:AA14"/>
    <mergeCell ref="AI24:AJ24"/>
    <mergeCell ref="AC24:AD24"/>
    <mergeCell ref="AE24:AF24"/>
    <mergeCell ref="AG24:AH24"/>
    <mergeCell ref="AI22:AJ22"/>
    <mergeCell ref="AI21:AJ21"/>
    <mergeCell ref="B14:T14"/>
    <mergeCell ref="A26:T26"/>
    <mergeCell ref="U26:Y26"/>
    <mergeCell ref="Z26:AD26"/>
    <mergeCell ref="AC14:AD14"/>
    <mergeCell ref="B24:T24"/>
    <mergeCell ref="U24:V24"/>
    <mergeCell ref="W24:X24"/>
    <mergeCell ref="Y24:Z24"/>
    <mergeCell ref="AA24:AB24"/>
    <mergeCell ref="AJ14:AK14"/>
    <mergeCell ref="AM14:AN14"/>
    <mergeCell ref="AT14:AU14"/>
    <mergeCell ref="AE14:AF14"/>
    <mergeCell ref="AH14:AI14"/>
    <mergeCell ref="AW14:AX14"/>
    <mergeCell ref="BC13:BD13"/>
    <mergeCell ref="BC12:BD12"/>
    <mergeCell ref="BC11:BD11"/>
    <mergeCell ref="BC10:BD10"/>
    <mergeCell ref="BA12:BB12"/>
    <mergeCell ref="BA11:BB11"/>
    <mergeCell ref="BA10:BB10"/>
    <mergeCell ref="AY10:AZ10"/>
    <mergeCell ref="AY11:AZ11"/>
    <mergeCell ref="AY12:AZ12"/>
    <mergeCell ref="AY16:AZ16"/>
    <mergeCell ref="BA16:BB16"/>
    <mergeCell ref="BA14:BB14"/>
    <mergeCell ref="BA13:BB13"/>
    <mergeCell ref="AY13:AZ13"/>
    <mergeCell ref="AY14:AZ14"/>
    <mergeCell ref="AY15:AZ15"/>
    <mergeCell ref="BE14:BF14"/>
    <mergeCell ref="BE15:BF15"/>
    <mergeCell ref="BC15:BD15"/>
    <mergeCell ref="BA15:BB15"/>
    <mergeCell ref="BC14:BD14"/>
    <mergeCell ref="BE10:BF10"/>
    <mergeCell ref="BE11:BF11"/>
    <mergeCell ref="BE12:BF12"/>
    <mergeCell ref="BE13:BF13"/>
    <mergeCell ref="AY9:AZ9"/>
    <mergeCell ref="BA9:BB9"/>
    <mergeCell ref="BC9:BD9"/>
    <mergeCell ref="BE9:BF9"/>
    <mergeCell ref="AS20:AT20"/>
    <mergeCell ref="AU20:AV20"/>
    <mergeCell ref="AW20:AX20"/>
    <mergeCell ref="AS22:AT22"/>
    <mergeCell ref="AU22:AV22"/>
    <mergeCell ref="AW22:AX22"/>
    <mergeCell ref="BE24:BF24"/>
    <mergeCell ref="AW19:AX19"/>
    <mergeCell ref="AW24:AX24"/>
    <mergeCell ref="AY19:AZ19"/>
    <mergeCell ref="BA19:BB19"/>
    <mergeCell ref="BE19:BF19"/>
    <mergeCell ref="BE22:BF22"/>
    <mergeCell ref="AS24:AT24"/>
    <mergeCell ref="AU24:AV24"/>
    <mergeCell ref="AY24:AZ24"/>
    <mergeCell ref="BA24:BB24"/>
    <mergeCell ref="AM24:AN24"/>
    <mergeCell ref="AO24:AP24"/>
    <mergeCell ref="AQ22:AR22"/>
    <mergeCell ref="AK22:AL22"/>
    <mergeCell ref="AM22:AN22"/>
    <mergeCell ref="AO22:AP22"/>
    <mergeCell ref="AQ24:AR24"/>
    <mergeCell ref="AK21:AL21"/>
    <mergeCell ref="B22:T22"/>
    <mergeCell ref="U22:V22"/>
    <mergeCell ref="W22:X22"/>
    <mergeCell ref="Y22:Z22"/>
    <mergeCell ref="AA22:AB22"/>
    <mergeCell ref="AC22:AD22"/>
    <mergeCell ref="AE22:AF22"/>
    <mergeCell ref="AG22:AH22"/>
    <mergeCell ref="AQ20:AR20"/>
    <mergeCell ref="BE20:BF20"/>
    <mergeCell ref="B21:T21"/>
    <mergeCell ref="U21:V21"/>
    <mergeCell ref="W21:X21"/>
    <mergeCell ref="Y21:Z21"/>
    <mergeCell ref="AA21:AB21"/>
    <mergeCell ref="AC21:AD21"/>
    <mergeCell ref="AE21:AF21"/>
    <mergeCell ref="AG21:AH21"/>
    <mergeCell ref="B20:T20"/>
    <mergeCell ref="U20:V20"/>
    <mergeCell ref="W20:X20"/>
    <mergeCell ref="Y20:Z20"/>
    <mergeCell ref="AA20:AB20"/>
    <mergeCell ref="AC20:AD20"/>
    <mergeCell ref="AE20:AF20"/>
    <mergeCell ref="AO19:AP19"/>
    <mergeCell ref="AG20:AH20"/>
    <mergeCell ref="AI20:AJ20"/>
    <mergeCell ref="AK20:AL20"/>
    <mergeCell ref="AM20:AN20"/>
    <mergeCell ref="AO20:AP20"/>
    <mergeCell ref="AQ19:AR19"/>
    <mergeCell ref="AS19:AT19"/>
    <mergeCell ref="AU19:AV19"/>
    <mergeCell ref="AG19:AH19"/>
    <mergeCell ref="AI19:AJ19"/>
    <mergeCell ref="AK19:AL19"/>
    <mergeCell ref="AM19:AN19"/>
    <mergeCell ref="BA18:BB18"/>
    <mergeCell ref="BC18:BD18"/>
    <mergeCell ref="BE18:BF18"/>
    <mergeCell ref="B19:T19"/>
    <mergeCell ref="U19:V19"/>
    <mergeCell ref="W19:X19"/>
    <mergeCell ref="Y19:Z19"/>
    <mergeCell ref="AA19:AB19"/>
    <mergeCell ref="AC19:AD19"/>
    <mergeCell ref="AE19:AF19"/>
    <mergeCell ref="AS18:AT18"/>
    <mergeCell ref="AU18:AV18"/>
    <mergeCell ref="AW18:AX18"/>
    <mergeCell ref="AY18:AZ18"/>
    <mergeCell ref="AK18:AL18"/>
    <mergeCell ref="AM18:AN18"/>
    <mergeCell ref="AO18:AP18"/>
    <mergeCell ref="AQ18:AR18"/>
    <mergeCell ref="A17:AL17"/>
    <mergeCell ref="A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W15:AX15"/>
    <mergeCell ref="AM15:AN15"/>
    <mergeCell ref="AO15:AP15"/>
    <mergeCell ref="AR15:AS15"/>
    <mergeCell ref="AT15:AU15"/>
    <mergeCell ref="AC15:AD15"/>
    <mergeCell ref="AE15:AF15"/>
    <mergeCell ref="AH15:AI15"/>
    <mergeCell ref="AJ15:AK15"/>
    <mergeCell ref="B15:T15"/>
    <mergeCell ref="U15:V15"/>
    <mergeCell ref="X15:Y15"/>
    <mergeCell ref="Z15:AA15"/>
    <mergeCell ref="AO12:AP12"/>
    <mergeCell ref="B13:T13"/>
    <mergeCell ref="U13:V13"/>
    <mergeCell ref="X13:Y13"/>
    <mergeCell ref="Z13:AA13"/>
    <mergeCell ref="AC13:AD13"/>
    <mergeCell ref="AE13:AF13"/>
    <mergeCell ref="AH13:AI13"/>
    <mergeCell ref="AO13:AP13"/>
    <mergeCell ref="BE26:BF26"/>
    <mergeCell ref="B27:T27"/>
    <mergeCell ref="Z27:AA27"/>
    <mergeCell ref="AC27:AD27"/>
    <mergeCell ref="AE27:AF27"/>
    <mergeCell ref="AH27:AI27"/>
    <mergeCell ref="AJ27:AK27"/>
    <mergeCell ref="AM27:AN27"/>
    <mergeCell ref="BC26:BD26"/>
    <mergeCell ref="AJ26:AN26"/>
    <mergeCell ref="AT16:AX16"/>
    <mergeCell ref="B11:T11"/>
    <mergeCell ref="U11:V11"/>
    <mergeCell ref="X11:Y11"/>
    <mergeCell ref="AE11:AF11"/>
    <mergeCell ref="B12:T12"/>
    <mergeCell ref="U12:V12"/>
    <mergeCell ref="X12:Y12"/>
    <mergeCell ref="Z12:AA12"/>
    <mergeCell ref="AC12:AD12"/>
    <mergeCell ref="AO26:AS26"/>
    <mergeCell ref="AR13:AS13"/>
    <mergeCell ref="AH11:AI11"/>
    <mergeCell ref="AJ11:AK11"/>
    <mergeCell ref="AM11:AN11"/>
    <mergeCell ref="AO11:AP11"/>
    <mergeCell ref="AJ16:AN16"/>
    <mergeCell ref="AO16:AS16"/>
    <mergeCell ref="AJ12:AK12"/>
    <mergeCell ref="AM12:AN12"/>
    <mergeCell ref="AT11:AU11"/>
    <mergeCell ref="AR12:AS12"/>
    <mergeCell ref="AT12:AU12"/>
    <mergeCell ref="AT13:AU13"/>
    <mergeCell ref="AH10:AI10"/>
    <mergeCell ref="AJ10:AK10"/>
    <mergeCell ref="AM10:AN10"/>
    <mergeCell ref="AO10:AP10"/>
    <mergeCell ref="B10:T10"/>
    <mergeCell ref="Z10:AA10"/>
    <mergeCell ref="AC10:AD10"/>
    <mergeCell ref="AE10:AF10"/>
    <mergeCell ref="AZ26:BA26"/>
    <mergeCell ref="AX27:AY27"/>
    <mergeCell ref="AZ27:BA27"/>
    <mergeCell ref="AT26:AU26"/>
    <mergeCell ref="AV26:AW26"/>
    <mergeCell ref="AV27:AW27"/>
    <mergeCell ref="AT27:AU27"/>
    <mergeCell ref="AO9:AS9"/>
    <mergeCell ref="AT9:AX9"/>
    <mergeCell ref="AX26:AY26"/>
    <mergeCell ref="AR10:AS10"/>
    <mergeCell ref="AT10:AU10"/>
    <mergeCell ref="AW10:AX10"/>
    <mergeCell ref="AW11:AX11"/>
    <mergeCell ref="AW12:AX12"/>
    <mergeCell ref="AW13:AX13"/>
    <mergeCell ref="AR11:AS11"/>
    <mergeCell ref="A1:BG1"/>
    <mergeCell ref="A2:BG2"/>
    <mergeCell ref="A3:BG3"/>
    <mergeCell ref="A4:BG4"/>
    <mergeCell ref="AO27:AP27"/>
    <mergeCell ref="AR27:AS27"/>
    <mergeCell ref="AK24:AL24"/>
    <mergeCell ref="A5:BG5"/>
    <mergeCell ref="A7:BG7"/>
    <mergeCell ref="A9:T9"/>
    <mergeCell ref="U9:Y9"/>
    <mergeCell ref="Z9:AD9"/>
    <mergeCell ref="AE9:AI9"/>
    <mergeCell ref="AJ9:AN9"/>
    <mergeCell ref="AV32:AW32"/>
    <mergeCell ref="AV31:AW31"/>
    <mergeCell ref="AV30:AW30"/>
    <mergeCell ref="AV29:AW29"/>
    <mergeCell ref="AA23:AB23"/>
    <mergeCell ref="AC23:AD23"/>
    <mergeCell ref="AE23:AF23"/>
    <mergeCell ref="U23:V23"/>
    <mergeCell ref="W23:X23"/>
    <mergeCell ref="Y23:Z23"/>
  </mergeCells>
  <printOptions horizontalCentered="1"/>
  <pageMargins left="0.3937007874015748" right="0.3937007874015748" top="0.3937007874015748" bottom="0.3937007874015748" header="0.31496062992125984" footer="0.31496062992125984"/>
  <pageSetup horizontalDpi="120" verticalDpi="120" orientation="portrait" paperSize="9" r:id="rId4"/>
  <legacyDrawing r:id="rId3"/>
  <oleObjects>
    <oleObject progId="PBrush" shapeId="186725" r:id="rId1"/>
    <oleObject progId="PBrush" shapeId="186726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CF86"/>
  <sheetViews>
    <sheetView showGridLines="0" workbookViewId="0" topLeftCell="A1">
      <selection activeCell="A1" sqref="A1:BG1"/>
    </sheetView>
  </sheetViews>
  <sheetFormatPr defaultColWidth="9.140625" defaultRowHeight="12.75"/>
  <cols>
    <col min="1" max="1" width="3.00390625" style="0" customWidth="1"/>
    <col min="2" max="17" width="1.7109375" style="0" customWidth="1"/>
    <col min="18" max="68" width="1.57421875" style="0" customWidth="1"/>
    <col min="69" max="70" width="1.7109375" style="0" customWidth="1"/>
    <col min="71" max="78" width="1.57421875" style="0" customWidth="1"/>
    <col min="79" max="84" width="1.7109375" style="0" customWidth="1"/>
    <col min="85" max="16384" width="11.421875" style="0" customWidth="1"/>
  </cols>
  <sheetData>
    <row r="1" spans="1:84" ht="19.5">
      <c r="A1" s="201" t="s">
        <v>18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</row>
    <row r="2" spans="1:84" ht="13.5">
      <c r="A2" s="202" t="s">
        <v>19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</row>
    <row r="3" spans="1:84" ht="13.5">
      <c r="A3" s="203" t="s">
        <v>158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</row>
    <row r="4" spans="1:84" ht="13.5">
      <c r="A4" s="203" t="s">
        <v>159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</row>
    <row r="5" spans="1:84" ht="13.5">
      <c r="A5" s="232" t="s">
        <v>20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</row>
    <row r="6" spans="1:84" ht="13.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</row>
    <row r="7" spans="1:84" ht="27.75">
      <c r="A7" s="233" t="s">
        <v>32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"/>
      <c r="BI7" s="23"/>
      <c r="BJ7" s="23"/>
      <c r="BK7" s="23"/>
      <c r="BL7" s="23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</row>
    <row r="8" spans="1:64" ht="27.7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</row>
    <row r="9" spans="1:64" ht="19.5" thickBot="1">
      <c r="A9" s="16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7"/>
      <c r="AL9" s="17" t="s">
        <v>11</v>
      </c>
      <c r="AM9" s="1"/>
      <c r="AN9" s="1"/>
      <c r="AO9" s="1"/>
      <c r="AP9" s="1"/>
      <c r="AQ9" s="1"/>
      <c r="AR9" s="1"/>
      <c r="AS9" s="1"/>
      <c r="AT9" s="1"/>
      <c r="AU9" s="17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1" ht="15" thickBot="1" thickTop="1">
      <c r="A10" s="145" t="s">
        <v>15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7"/>
      <c r="U10" s="164">
        <v>1</v>
      </c>
      <c r="V10" s="165"/>
      <c r="W10" s="165"/>
      <c r="X10" s="165"/>
      <c r="Y10" s="166"/>
      <c r="Z10" s="124">
        <v>2</v>
      </c>
      <c r="AA10" s="165"/>
      <c r="AB10" s="165"/>
      <c r="AC10" s="165"/>
      <c r="AD10" s="166"/>
      <c r="AE10" s="124">
        <v>3</v>
      </c>
      <c r="AF10" s="165"/>
      <c r="AG10" s="165"/>
      <c r="AH10" s="165"/>
      <c r="AI10" s="166"/>
      <c r="AJ10" s="124">
        <v>4</v>
      </c>
      <c r="AK10" s="165"/>
      <c r="AL10" s="165"/>
      <c r="AM10" s="165"/>
      <c r="AN10" s="166"/>
      <c r="AO10" s="124">
        <v>5</v>
      </c>
      <c r="AP10" s="165"/>
      <c r="AQ10" s="165"/>
      <c r="AR10" s="165"/>
      <c r="AS10" s="166"/>
      <c r="AT10" s="174" t="s">
        <v>1</v>
      </c>
      <c r="AU10" s="175"/>
      <c r="AV10" s="174" t="s">
        <v>2</v>
      </c>
      <c r="AW10" s="175"/>
      <c r="AX10" s="174" t="s">
        <v>21</v>
      </c>
      <c r="AY10" s="175"/>
      <c r="AZ10" s="174" t="s">
        <v>22</v>
      </c>
      <c r="BA10" s="175"/>
      <c r="BB10" s="51"/>
      <c r="BC10" s="51"/>
      <c r="BD10" s="18"/>
      <c r="BE10" s="18"/>
      <c r="BF10" s="18"/>
      <c r="BG10" s="18"/>
      <c r="BH10" s="18"/>
      <c r="BI10" s="18"/>
    </row>
    <row r="11" spans="1:61" ht="14.25" thickTop="1">
      <c r="A11" s="14">
        <v>1</v>
      </c>
      <c r="B11" s="311" t="s">
        <v>176</v>
      </c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3"/>
      <c r="U11" s="34"/>
      <c r="V11" s="34"/>
      <c r="W11" s="34"/>
      <c r="X11" s="34"/>
      <c r="Y11" s="34"/>
      <c r="Z11" s="207">
        <v>8</v>
      </c>
      <c r="AA11" s="208"/>
      <c r="AB11" s="89" t="s">
        <v>3</v>
      </c>
      <c r="AC11" s="208">
        <v>2</v>
      </c>
      <c r="AD11" s="218"/>
      <c r="AE11" s="207">
        <v>4</v>
      </c>
      <c r="AF11" s="208"/>
      <c r="AG11" s="89" t="s">
        <v>3</v>
      </c>
      <c r="AH11" s="208">
        <v>0</v>
      </c>
      <c r="AI11" s="218"/>
      <c r="AJ11" s="207">
        <v>7</v>
      </c>
      <c r="AK11" s="208"/>
      <c r="AL11" s="89" t="s">
        <v>3</v>
      </c>
      <c r="AM11" s="208">
        <v>0</v>
      </c>
      <c r="AN11" s="218"/>
      <c r="AO11" s="207">
        <v>11</v>
      </c>
      <c r="AP11" s="208"/>
      <c r="AQ11" s="89" t="s">
        <v>3</v>
      </c>
      <c r="AR11" s="208">
        <v>3</v>
      </c>
      <c r="AS11" s="218"/>
      <c r="AT11" s="170">
        <f>SUM(P11+U11+Z11+AE11+AJ11+AO11)</f>
        <v>30</v>
      </c>
      <c r="AU11" s="171"/>
      <c r="AV11" s="170">
        <f>SUM(S11+X11+AC11+AH11+AM11+AR11)</f>
        <v>5</v>
      </c>
      <c r="AW11" s="171"/>
      <c r="AX11" s="185">
        <v>12</v>
      </c>
      <c r="AY11" s="186"/>
      <c r="AZ11" s="181" t="s">
        <v>163</v>
      </c>
      <c r="BA11" s="182"/>
      <c r="BB11" s="52"/>
      <c r="BC11" s="52"/>
      <c r="BD11" s="31"/>
      <c r="BE11" s="31"/>
      <c r="BF11" s="31"/>
      <c r="BG11" s="31"/>
      <c r="BH11" s="32"/>
      <c r="BI11" s="32"/>
    </row>
    <row r="12" spans="1:61" ht="13.5">
      <c r="A12" s="15">
        <v>2</v>
      </c>
      <c r="B12" s="198" t="s">
        <v>48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200"/>
      <c r="U12" s="217">
        <v>2</v>
      </c>
      <c r="V12" s="122"/>
      <c r="W12" s="87" t="s">
        <v>3</v>
      </c>
      <c r="X12" s="122">
        <v>8</v>
      </c>
      <c r="Y12" s="123"/>
      <c r="Z12" s="35"/>
      <c r="AA12" s="36"/>
      <c r="AB12" s="36"/>
      <c r="AC12" s="36"/>
      <c r="AD12" s="36"/>
      <c r="AE12" s="180">
        <v>1</v>
      </c>
      <c r="AF12" s="122"/>
      <c r="AG12" s="87" t="s">
        <v>3</v>
      </c>
      <c r="AH12" s="122">
        <v>3</v>
      </c>
      <c r="AI12" s="123"/>
      <c r="AJ12" s="180">
        <v>7</v>
      </c>
      <c r="AK12" s="122"/>
      <c r="AL12" s="87" t="s">
        <v>3</v>
      </c>
      <c r="AM12" s="122">
        <v>8</v>
      </c>
      <c r="AN12" s="123"/>
      <c r="AO12" s="176">
        <v>5</v>
      </c>
      <c r="AP12" s="129"/>
      <c r="AQ12" s="86" t="s">
        <v>3</v>
      </c>
      <c r="AR12" s="129">
        <v>4</v>
      </c>
      <c r="AS12" s="130"/>
      <c r="AT12" s="172">
        <f>SUM(K12+P12+U12+Z12+AE12+AJ12+AO12)</f>
        <v>15</v>
      </c>
      <c r="AU12" s="173"/>
      <c r="AV12" s="172">
        <f>SUM(N12+S12+X12+AC12+AH12+AM12+AR12)</f>
        <v>23</v>
      </c>
      <c r="AW12" s="173"/>
      <c r="AX12" s="115">
        <v>3</v>
      </c>
      <c r="AY12" s="116"/>
      <c r="AZ12" s="183" t="s">
        <v>169</v>
      </c>
      <c r="BA12" s="184"/>
      <c r="BB12" s="45"/>
      <c r="BC12" s="45"/>
      <c r="BD12" s="31"/>
      <c r="BE12" s="31"/>
      <c r="BF12" s="31"/>
      <c r="BG12" s="31"/>
      <c r="BH12" s="32"/>
      <c r="BI12" s="32"/>
    </row>
    <row r="13" spans="1:61" ht="13.5">
      <c r="A13" s="15">
        <v>3</v>
      </c>
      <c r="B13" s="198" t="s">
        <v>71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200"/>
      <c r="U13" s="217">
        <v>0</v>
      </c>
      <c r="V13" s="122"/>
      <c r="W13" s="95" t="s">
        <v>3</v>
      </c>
      <c r="X13" s="122">
        <v>4</v>
      </c>
      <c r="Y13" s="123"/>
      <c r="Z13" s="176">
        <v>3</v>
      </c>
      <c r="AA13" s="129"/>
      <c r="AB13" s="86" t="s">
        <v>3</v>
      </c>
      <c r="AC13" s="129">
        <v>1</v>
      </c>
      <c r="AD13" s="130"/>
      <c r="AE13" s="35"/>
      <c r="AF13" s="36"/>
      <c r="AG13" s="36"/>
      <c r="AH13" s="36"/>
      <c r="AI13" s="36"/>
      <c r="AJ13" s="176">
        <v>5</v>
      </c>
      <c r="AK13" s="129"/>
      <c r="AL13" s="86" t="s">
        <v>3</v>
      </c>
      <c r="AM13" s="129">
        <v>2</v>
      </c>
      <c r="AN13" s="130"/>
      <c r="AO13" s="180">
        <v>1</v>
      </c>
      <c r="AP13" s="122"/>
      <c r="AQ13" s="87" t="s">
        <v>3</v>
      </c>
      <c r="AR13" s="122">
        <v>5</v>
      </c>
      <c r="AS13" s="123"/>
      <c r="AT13" s="172">
        <f>SUM(K13+P13+U13+Z13+AE13+AJ13+AO13)</f>
        <v>9</v>
      </c>
      <c r="AU13" s="173"/>
      <c r="AV13" s="172">
        <f>SUM(N13+S13+X13+AC13+AH13+AM13+AR13)</f>
        <v>12</v>
      </c>
      <c r="AW13" s="173"/>
      <c r="AX13" s="115">
        <v>6</v>
      </c>
      <c r="AY13" s="116"/>
      <c r="AZ13" s="183" t="s">
        <v>164</v>
      </c>
      <c r="BA13" s="184"/>
      <c r="BB13" s="45"/>
      <c r="BC13" s="45"/>
      <c r="BD13" s="31"/>
      <c r="BE13" s="31"/>
      <c r="BF13" s="31"/>
      <c r="BG13" s="31"/>
      <c r="BH13" s="32"/>
      <c r="BI13" s="32"/>
    </row>
    <row r="14" spans="1:61" ht="13.5">
      <c r="A14" s="74">
        <v>4</v>
      </c>
      <c r="B14" s="198" t="s">
        <v>61</v>
      </c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200"/>
      <c r="U14" s="217">
        <v>0</v>
      </c>
      <c r="V14" s="122"/>
      <c r="W14" s="95" t="s">
        <v>3</v>
      </c>
      <c r="X14" s="122">
        <v>7</v>
      </c>
      <c r="Y14" s="123"/>
      <c r="Z14" s="176">
        <v>8</v>
      </c>
      <c r="AA14" s="129"/>
      <c r="AB14" s="86" t="s">
        <v>3</v>
      </c>
      <c r="AC14" s="129">
        <v>7</v>
      </c>
      <c r="AD14" s="130"/>
      <c r="AE14" s="180">
        <v>2</v>
      </c>
      <c r="AF14" s="122"/>
      <c r="AG14" s="87" t="s">
        <v>3</v>
      </c>
      <c r="AH14" s="122">
        <v>5</v>
      </c>
      <c r="AI14" s="123"/>
      <c r="AJ14" s="35"/>
      <c r="AK14" s="36"/>
      <c r="AL14" s="36"/>
      <c r="AM14" s="36"/>
      <c r="AN14" s="36"/>
      <c r="AO14" s="271">
        <v>2</v>
      </c>
      <c r="AP14" s="267"/>
      <c r="AQ14" s="26" t="s">
        <v>3</v>
      </c>
      <c r="AR14" s="267">
        <v>2</v>
      </c>
      <c r="AS14" s="268"/>
      <c r="AT14" s="172">
        <f>SUM(K14+P14+U14+Z14+AE14+AJ14+AO14)</f>
        <v>12</v>
      </c>
      <c r="AU14" s="173"/>
      <c r="AV14" s="172">
        <f>SUM(N14+S14+X14+AC14+AH14+AM14+AR14)</f>
        <v>21</v>
      </c>
      <c r="AW14" s="173"/>
      <c r="AX14" s="115">
        <v>4</v>
      </c>
      <c r="AY14" s="116"/>
      <c r="AZ14" s="183" t="s">
        <v>166</v>
      </c>
      <c r="BA14" s="184"/>
      <c r="BB14" s="45"/>
      <c r="BC14" s="45"/>
      <c r="BD14" s="31"/>
      <c r="BE14" s="31"/>
      <c r="BF14" s="31"/>
      <c r="BG14" s="31"/>
      <c r="BH14" s="32"/>
      <c r="BI14" s="32"/>
    </row>
    <row r="15" spans="1:61" ht="14.25" thickBot="1">
      <c r="A15" s="20">
        <v>5</v>
      </c>
      <c r="B15" s="219" t="s">
        <v>70</v>
      </c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1"/>
      <c r="U15" s="264">
        <v>3</v>
      </c>
      <c r="V15" s="126"/>
      <c r="W15" s="90" t="s">
        <v>3</v>
      </c>
      <c r="X15" s="126">
        <v>11</v>
      </c>
      <c r="Y15" s="126"/>
      <c r="Z15" s="125">
        <v>4</v>
      </c>
      <c r="AA15" s="126"/>
      <c r="AB15" s="90" t="s">
        <v>3</v>
      </c>
      <c r="AC15" s="126">
        <v>5</v>
      </c>
      <c r="AD15" s="211"/>
      <c r="AE15" s="194">
        <v>5</v>
      </c>
      <c r="AF15" s="195"/>
      <c r="AG15" s="83" t="s">
        <v>3</v>
      </c>
      <c r="AH15" s="195">
        <v>1</v>
      </c>
      <c r="AI15" s="210"/>
      <c r="AJ15" s="269">
        <v>2</v>
      </c>
      <c r="AK15" s="209"/>
      <c r="AL15" s="25" t="s">
        <v>3</v>
      </c>
      <c r="AM15" s="209">
        <v>2</v>
      </c>
      <c r="AN15" s="270"/>
      <c r="AO15" s="265"/>
      <c r="AP15" s="262"/>
      <c r="AQ15" s="38"/>
      <c r="AR15" s="262"/>
      <c r="AS15" s="263"/>
      <c r="AT15" s="155">
        <f>SUM(K15+P15+U15+Z15+AE15+AJ15+AO15)</f>
        <v>14</v>
      </c>
      <c r="AU15" s="156"/>
      <c r="AV15" s="155">
        <f>SUM(N15+S15+X15+AC15+AH15+AM15+AR15)</f>
        <v>19</v>
      </c>
      <c r="AW15" s="156"/>
      <c r="AX15" s="115">
        <v>4</v>
      </c>
      <c r="AY15" s="116"/>
      <c r="AZ15" s="215" t="s">
        <v>165</v>
      </c>
      <c r="BA15" s="216"/>
      <c r="BB15" s="54"/>
      <c r="BC15" s="54"/>
      <c r="BD15" s="31"/>
      <c r="BE15" s="31"/>
      <c r="BF15" s="31"/>
      <c r="BG15" s="31"/>
      <c r="BH15" s="55"/>
      <c r="BI15" s="55"/>
    </row>
    <row r="16" spans="1:61" ht="15" thickBot="1" thickTop="1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314"/>
      <c r="AK16" s="314"/>
      <c r="AL16" s="314"/>
      <c r="AM16" s="314"/>
      <c r="AN16" s="315"/>
      <c r="AO16" s="112" t="s">
        <v>13</v>
      </c>
      <c r="AP16" s="113"/>
      <c r="AQ16" s="113"/>
      <c r="AR16" s="113"/>
      <c r="AS16" s="114"/>
      <c r="AT16" s="157">
        <f>SUM(AT11:AT15)</f>
        <v>80</v>
      </c>
      <c r="AU16" s="158"/>
      <c r="AV16" s="157">
        <f>SUM(AV11:AV15)</f>
        <v>80</v>
      </c>
      <c r="AW16" s="158"/>
      <c r="AX16" s="69"/>
      <c r="AY16" s="70"/>
      <c r="AZ16" s="56"/>
      <c r="BA16" s="56"/>
      <c r="BB16" s="56"/>
      <c r="BC16" s="56"/>
      <c r="BD16" s="33"/>
      <c r="BE16" s="33"/>
      <c r="BF16" s="33"/>
      <c r="BG16" s="33"/>
      <c r="BH16" s="57"/>
      <c r="BI16" s="57"/>
    </row>
    <row r="17" spans="1:64" ht="16.5" thickBot="1" thickTop="1">
      <c r="A17" s="161" t="s">
        <v>4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1"/>
      <c r="BH17" s="1"/>
      <c r="BI17" s="1"/>
      <c r="BJ17" s="1"/>
      <c r="BK17" s="1"/>
      <c r="BL17" s="1"/>
    </row>
    <row r="18" spans="1:61" ht="15" thickBot="1" thickTop="1">
      <c r="A18" s="145" t="s">
        <v>15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7"/>
      <c r="U18" s="196">
        <v>1</v>
      </c>
      <c r="V18" s="160"/>
      <c r="W18" s="159">
        <v>2</v>
      </c>
      <c r="X18" s="160"/>
      <c r="Y18" s="159">
        <v>3</v>
      </c>
      <c r="Z18" s="160"/>
      <c r="AA18" s="159">
        <v>4</v>
      </c>
      <c r="AB18" s="160"/>
      <c r="AC18" s="159">
        <v>5</v>
      </c>
      <c r="AD18" s="160"/>
      <c r="AE18" s="159">
        <v>6</v>
      </c>
      <c r="AF18" s="160"/>
      <c r="AG18" s="159">
        <v>7</v>
      </c>
      <c r="AH18" s="160"/>
      <c r="AI18" s="159">
        <v>8</v>
      </c>
      <c r="AJ18" s="160"/>
      <c r="AK18" s="159">
        <v>9</v>
      </c>
      <c r="AL18" s="225"/>
      <c r="AM18" s="159">
        <v>10</v>
      </c>
      <c r="AN18" s="160"/>
      <c r="AO18" s="159">
        <v>11</v>
      </c>
      <c r="AP18" s="160"/>
      <c r="AQ18" s="159">
        <v>12</v>
      </c>
      <c r="AR18" s="280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234"/>
      <c r="BF18" s="234"/>
      <c r="BG18" s="1"/>
      <c r="BH18" s="1"/>
      <c r="BI18" s="1"/>
    </row>
    <row r="19" spans="1:61" ht="14.25" thickTop="1">
      <c r="A19" s="14">
        <v>1</v>
      </c>
      <c r="B19" s="311" t="s">
        <v>176</v>
      </c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3"/>
      <c r="U19" s="223" t="s">
        <v>162</v>
      </c>
      <c r="V19" s="193"/>
      <c r="W19" s="192" t="s">
        <v>162</v>
      </c>
      <c r="X19" s="193"/>
      <c r="Y19" s="192" t="s">
        <v>162</v>
      </c>
      <c r="Z19" s="193"/>
      <c r="AA19" s="192" t="s">
        <v>162</v>
      </c>
      <c r="AB19" s="193"/>
      <c r="AC19" s="192" t="s">
        <v>162</v>
      </c>
      <c r="AD19" s="193"/>
      <c r="AE19" s="192" t="s">
        <v>162</v>
      </c>
      <c r="AF19" s="193"/>
      <c r="AG19" s="192" t="s">
        <v>162</v>
      </c>
      <c r="AH19" s="193"/>
      <c r="AI19" s="192" t="s">
        <v>162</v>
      </c>
      <c r="AJ19" s="193"/>
      <c r="AK19" s="192" t="s">
        <v>162</v>
      </c>
      <c r="AL19" s="287"/>
      <c r="AM19" s="192" t="s">
        <v>162</v>
      </c>
      <c r="AN19" s="193"/>
      <c r="AO19" s="192" t="s">
        <v>162</v>
      </c>
      <c r="AP19" s="193"/>
      <c r="AQ19" s="192" t="s">
        <v>162</v>
      </c>
      <c r="AR19" s="298"/>
      <c r="AS19" s="149"/>
      <c r="AT19" s="149"/>
      <c r="AU19" s="149"/>
      <c r="AV19" s="149"/>
      <c r="AW19" s="22"/>
      <c r="AX19" s="22"/>
      <c r="AY19" s="149"/>
      <c r="AZ19" s="149"/>
      <c r="BA19" s="149"/>
      <c r="BB19" s="149"/>
      <c r="BC19" s="22"/>
      <c r="BD19" s="22"/>
      <c r="BE19" s="150"/>
      <c r="BF19" s="150"/>
      <c r="BG19" s="1"/>
      <c r="BH19" s="1"/>
      <c r="BI19" s="1"/>
    </row>
    <row r="20" spans="1:61" ht="13.5">
      <c r="A20" s="15">
        <v>2</v>
      </c>
      <c r="B20" s="198" t="s">
        <v>48</v>
      </c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200"/>
      <c r="U20" s="191" t="s">
        <v>162</v>
      </c>
      <c r="V20" s="152"/>
      <c r="W20" s="151" t="s">
        <v>162</v>
      </c>
      <c r="X20" s="152"/>
      <c r="Y20" s="151" t="s">
        <v>162</v>
      </c>
      <c r="Z20" s="152"/>
      <c r="AA20" s="190"/>
      <c r="AB20" s="189"/>
      <c r="AC20" s="190"/>
      <c r="AD20" s="189"/>
      <c r="AE20" s="190"/>
      <c r="AF20" s="189"/>
      <c r="AG20" s="190"/>
      <c r="AH20" s="189"/>
      <c r="AI20" s="190"/>
      <c r="AJ20" s="189"/>
      <c r="AK20" s="190"/>
      <c r="AL20" s="227"/>
      <c r="AM20" s="190"/>
      <c r="AN20" s="189"/>
      <c r="AO20" s="190"/>
      <c r="AP20" s="189"/>
      <c r="AQ20" s="190"/>
      <c r="AR20" s="277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150"/>
      <c r="BF20" s="150"/>
      <c r="BG20" s="1"/>
      <c r="BH20" s="1"/>
      <c r="BI20" s="1"/>
    </row>
    <row r="21" spans="1:61" ht="13.5">
      <c r="A21" s="15">
        <v>3</v>
      </c>
      <c r="B21" s="198" t="s">
        <v>71</v>
      </c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200"/>
      <c r="U21" s="191" t="s">
        <v>162</v>
      </c>
      <c r="V21" s="152"/>
      <c r="W21" s="151" t="s">
        <v>162</v>
      </c>
      <c r="X21" s="152"/>
      <c r="Y21" s="151" t="s">
        <v>162</v>
      </c>
      <c r="Z21" s="152"/>
      <c r="AA21" s="151" t="s">
        <v>162</v>
      </c>
      <c r="AB21" s="152"/>
      <c r="AC21" s="151" t="s">
        <v>162</v>
      </c>
      <c r="AD21" s="152"/>
      <c r="AE21" s="151" t="s">
        <v>162</v>
      </c>
      <c r="AF21" s="152"/>
      <c r="AG21" s="190"/>
      <c r="AH21" s="189"/>
      <c r="AI21" s="190"/>
      <c r="AJ21" s="189"/>
      <c r="AK21" s="190"/>
      <c r="AL21" s="189"/>
      <c r="AM21" s="92"/>
      <c r="AN21" s="93"/>
      <c r="AO21" s="92"/>
      <c r="AP21" s="93"/>
      <c r="AQ21" s="92"/>
      <c r="AR21" s="96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68"/>
      <c r="BF21" s="68"/>
      <c r="BG21" s="1"/>
      <c r="BH21" s="1"/>
      <c r="BI21" s="1"/>
    </row>
    <row r="22" spans="1:61" ht="13.5">
      <c r="A22" s="15">
        <v>4</v>
      </c>
      <c r="B22" s="198" t="s">
        <v>61</v>
      </c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200"/>
      <c r="U22" s="191" t="s">
        <v>162</v>
      </c>
      <c r="V22" s="152"/>
      <c r="W22" s="151" t="s">
        <v>162</v>
      </c>
      <c r="X22" s="152"/>
      <c r="Y22" s="151" t="s">
        <v>162</v>
      </c>
      <c r="Z22" s="152"/>
      <c r="AA22" s="151" t="s">
        <v>162</v>
      </c>
      <c r="AB22" s="152"/>
      <c r="AC22" s="190"/>
      <c r="AD22" s="189"/>
      <c r="AE22" s="190"/>
      <c r="AF22" s="189"/>
      <c r="AG22" s="190"/>
      <c r="AH22" s="189"/>
      <c r="AI22" s="190"/>
      <c r="AJ22" s="189"/>
      <c r="AK22" s="190"/>
      <c r="AL22" s="189"/>
      <c r="AM22" s="190"/>
      <c r="AN22" s="189"/>
      <c r="AO22" s="190"/>
      <c r="AP22" s="189"/>
      <c r="AQ22" s="190"/>
      <c r="AR22" s="277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150"/>
      <c r="BF22" s="150"/>
      <c r="BG22" s="1"/>
      <c r="BH22" s="1"/>
      <c r="BI22" s="1"/>
    </row>
    <row r="23" spans="1:61" ht="14.25" thickBot="1">
      <c r="A23" s="20">
        <v>5</v>
      </c>
      <c r="B23" s="219" t="s">
        <v>70</v>
      </c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1"/>
      <c r="U23" s="127" t="s">
        <v>162</v>
      </c>
      <c r="V23" s="128"/>
      <c r="W23" s="187" t="s">
        <v>162</v>
      </c>
      <c r="X23" s="128"/>
      <c r="Y23" s="187" t="s">
        <v>162</v>
      </c>
      <c r="Z23" s="128"/>
      <c r="AA23" s="187" t="s">
        <v>162</v>
      </c>
      <c r="AB23" s="128"/>
      <c r="AC23" s="229"/>
      <c r="AD23" s="230"/>
      <c r="AE23" s="229"/>
      <c r="AF23" s="230"/>
      <c r="AG23" s="229"/>
      <c r="AH23" s="230"/>
      <c r="AI23" s="229"/>
      <c r="AJ23" s="230"/>
      <c r="AK23" s="229"/>
      <c r="AL23" s="231"/>
      <c r="AM23" s="229"/>
      <c r="AN23" s="230"/>
      <c r="AO23" s="229"/>
      <c r="AP23" s="230"/>
      <c r="AQ23" s="229"/>
      <c r="AR23" s="278"/>
      <c r="AS23" s="149"/>
      <c r="AT23" s="149"/>
      <c r="AU23" s="149"/>
      <c r="AV23" s="149"/>
      <c r="AW23" s="22"/>
      <c r="AX23" s="22"/>
      <c r="AY23" s="149"/>
      <c r="AZ23" s="149"/>
      <c r="BA23" s="149"/>
      <c r="BB23" s="149"/>
      <c r="BC23" s="22"/>
      <c r="BD23" s="22"/>
      <c r="BE23" s="150"/>
      <c r="BF23" s="150"/>
      <c r="BG23" s="1"/>
      <c r="BH23" s="1"/>
      <c r="BI23" s="1"/>
    </row>
    <row r="24" ht="15" thickBot="1" thickTop="1"/>
    <row r="25" spans="1:58" ht="15" thickBot="1" thickTop="1">
      <c r="A25" s="145" t="s">
        <v>16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7"/>
      <c r="U25" s="164">
        <v>1</v>
      </c>
      <c r="V25" s="165"/>
      <c r="W25" s="165"/>
      <c r="X25" s="165"/>
      <c r="Y25" s="166"/>
      <c r="Z25" s="124">
        <v>2</v>
      </c>
      <c r="AA25" s="165"/>
      <c r="AB25" s="165"/>
      <c r="AC25" s="165"/>
      <c r="AD25" s="166"/>
      <c r="AE25" s="124">
        <v>3</v>
      </c>
      <c r="AF25" s="165"/>
      <c r="AG25" s="165"/>
      <c r="AH25" s="165"/>
      <c r="AI25" s="166"/>
      <c r="AJ25" s="124">
        <v>4</v>
      </c>
      <c r="AK25" s="165"/>
      <c r="AL25" s="165"/>
      <c r="AM25" s="165"/>
      <c r="AN25" s="166"/>
      <c r="AO25" s="124">
        <v>5</v>
      </c>
      <c r="AP25" s="165"/>
      <c r="AQ25" s="165"/>
      <c r="AR25" s="165"/>
      <c r="AS25" s="166"/>
      <c r="AT25" s="124">
        <v>6</v>
      </c>
      <c r="AU25" s="165"/>
      <c r="AV25" s="165"/>
      <c r="AW25" s="165"/>
      <c r="AX25" s="166"/>
      <c r="AY25" s="174" t="s">
        <v>1</v>
      </c>
      <c r="AZ25" s="309"/>
      <c r="BA25" s="174" t="s">
        <v>2</v>
      </c>
      <c r="BB25" s="309"/>
      <c r="BC25" s="174" t="s">
        <v>21</v>
      </c>
      <c r="BD25" s="309"/>
      <c r="BE25" s="174" t="s">
        <v>22</v>
      </c>
      <c r="BF25" s="309"/>
    </row>
    <row r="26" spans="1:58" ht="14.25" thickTop="1">
      <c r="A26" s="14">
        <v>1</v>
      </c>
      <c r="B26" s="311" t="s">
        <v>33</v>
      </c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3"/>
      <c r="U26" s="34"/>
      <c r="V26" s="34"/>
      <c r="W26" s="34"/>
      <c r="X26" s="34"/>
      <c r="Y26" s="34"/>
      <c r="Z26" s="207">
        <v>9</v>
      </c>
      <c r="AA26" s="208"/>
      <c r="AB26" s="89" t="s">
        <v>3</v>
      </c>
      <c r="AC26" s="208">
        <v>1</v>
      </c>
      <c r="AD26" s="218"/>
      <c r="AE26" s="207">
        <v>8</v>
      </c>
      <c r="AF26" s="208"/>
      <c r="AG26" s="89" t="s">
        <v>3</v>
      </c>
      <c r="AH26" s="208">
        <v>7</v>
      </c>
      <c r="AI26" s="218"/>
      <c r="AJ26" s="207">
        <v>10</v>
      </c>
      <c r="AK26" s="208"/>
      <c r="AL26" s="89" t="s">
        <v>3</v>
      </c>
      <c r="AM26" s="208">
        <v>6</v>
      </c>
      <c r="AN26" s="218"/>
      <c r="AO26" s="207">
        <v>11</v>
      </c>
      <c r="AP26" s="208"/>
      <c r="AQ26" s="89" t="s">
        <v>3</v>
      </c>
      <c r="AR26" s="208">
        <v>0</v>
      </c>
      <c r="AS26" s="218"/>
      <c r="AT26" s="207">
        <v>5</v>
      </c>
      <c r="AU26" s="208"/>
      <c r="AV26" s="89" t="s">
        <v>3</v>
      </c>
      <c r="AW26" s="208">
        <v>3</v>
      </c>
      <c r="AX26" s="218"/>
      <c r="AY26" s="170">
        <f>SUM(U26+Z26+AE26+AJ26+AO26+AT26)</f>
        <v>43</v>
      </c>
      <c r="AZ26" s="310"/>
      <c r="BA26" s="170">
        <f>SUM(X26+AC26+AH26+AM26+AR26+AW26)</f>
        <v>17</v>
      </c>
      <c r="BB26" s="310"/>
      <c r="BC26" s="185">
        <v>15</v>
      </c>
      <c r="BD26" s="310"/>
      <c r="BE26" s="181" t="s">
        <v>163</v>
      </c>
      <c r="BF26" s="310"/>
    </row>
    <row r="27" spans="1:58" ht="13.5">
      <c r="A27" s="15">
        <v>2</v>
      </c>
      <c r="B27" s="198" t="s">
        <v>74</v>
      </c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200"/>
      <c r="U27" s="217">
        <v>1</v>
      </c>
      <c r="V27" s="122"/>
      <c r="W27" s="87" t="s">
        <v>3</v>
      </c>
      <c r="X27" s="122">
        <v>9</v>
      </c>
      <c r="Y27" s="123"/>
      <c r="Z27" s="35"/>
      <c r="AA27" s="36"/>
      <c r="AB27" s="36"/>
      <c r="AC27" s="36"/>
      <c r="AD27" s="36"/>
      <c r="AE27" s="176">
        <v>3</v>
      </c>
      <c r="AF27" s="129"/>
      <c r="AG27" s="86" t="s">
        <v>3</v>
      </c>
      <c r="AH27" s="129">
        <v>2</v>
      </c>
      <c r="AI27" s="130"/>
      <c r="AJ27" s="180">
        <v>2</v>
      </c>
      <c r="AK27" s="122"/>
      <c r="AL27" s="87" t="s">
        <v>3</v>
      </c>
      <c r="AM27" s="122">
        <v>5</v>
      </c>
      <c r="AN27" s="123"/>
      <c r="AO27" s="176">
        <v>8</v>
      </c>
      <c r="AP27" s="129"/>
      <c r="AQ27" s="86" t="s">
        <v>3</v>
      </c>
      <c r="AR27" s="129">
        <v>1</v>
      </c>
      <c r="AS27" s="130"/>
      <c r="AT27" s="180">
        <v>3</v>
      </c>
      <c r="AU27" s="122"/>
      <c r="AV27" s="87" t="s">
        <v>3</v>
      </c>
      <c r="AW27" s="122">
        <v>6</v>
      </c>
      <c r="AX27" s="123"/>
      <c r="AY27" s="172">
        <f>SUM(P27+U27+Z27+AE27+AJ27+AO27+AT27)</f>
        <v>17</v>
      </c>
      <c r="AZ27" s="316"/>
      <c r="BA27" s="172">
        <f>SUM(S27+X27+AC27+AH27+AM27+AR27+AW27)</f>
        <v>23</v>
      </c>
      <c r="BB27" s="316"/>
      <c r="BC27" s="115">
        <v>6</v>
      </c>
      <c r="BD27" s="316"/>
      <c r="BE27" s="183" t="s">
        <v>166</v>
      </c>
      <c r="BF27" s="316"/>
    </row>
    <row r="28" spans="1:58" ht="13.5">
      <c r="A28" s="15">
        <v>3</v>
      </c>
      <c r="B28" s="198" t="s">
        <v>72</v>
      </c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200"/>
      <c r="U28" s="217">
        <v>7</v>
      </c>
      <c r="V28" s="122"/>
      <c r="W28" s="95" t="s">
        <v>3</v>
      </c>
      <c r="X28" s="122">
        <v>8</v>
      </c>
      <c r="Y28" s="123"/>
      <c r="Z28" s="180">
        <v>2</v>
      </c>
      <c r="AA28" s="122"/>
      <c r="AB28" s="87" t="s">
        <v>3</v>
      </c>
      <c r="AC28" s="122">
        <v>3</v>
      </c>
      <c r="AD28" s="123"/>
      <c r="AE28" s="35"/>
      <c r="AF28" s="36"/>
      <c r="AG28" s="36"/>
      <c r="AH28" s="36"/>
      <c r="AI28" s="36"/>
      <c r="AJ28" s="180">
        <v>2</v>
      </c>
      <c r="AK28" s="122"/>
      <c r="AL28" s="87" t="s">
        <v>3</v>
      </c>
      <c r="AM28" s="122">
        <v>3</v>
      </c>
      <c r="AN28" s="123"/>
      <c r="AO28" s="176">
        <v>7</v>
      </c>
      <c r="AP28" s="129"/>
      <c r="AQ28" s="86" t="s">
        <v>3</v>
      </c>
      <c r="AR28" s="129">
        <v>2</v>
      </c>
      <c r="AS28" s="130"/>
      <c r="AT28" s="180">
        <v>0</v>
      </c>
      <c r="AU28" s="122"/>
      <c r="AV28" s="87" t="s">
        <v>3</v>
      </c>
      <c r="AW28" s="122">
        <v>2</v>
      </c>
      <c r="AX28" s="123"/>
      <c r="AY28" s="172">
        <f>SUM(P28+U28+Z28+AE28+AJ28+AO28+AT28)</f>
        <v>18</v>
      </c>
      <c r="AZ28" s="316"/>
      <c r="BA28" s="172">
        <f>SUM(S28+X28+AC28+AH28+AM28+AR28+AW28)</f>
        <v>18</v>
      </c>
      <c r="BB28" s="316"/>
      <c r="BC28" s="115">
        <v>3</v>
      </c>
      <c r="BD28" s="316"/>
      <c r="BE28" s="183" t="s">
        <v>169</v>
      </c>
      <c r="BF28" s="316"/>
    </row>
    <row r="29" spans="1:58" ht="13.5">
      <c r="A29" s="74">
        <v>4</v>
      </c>
      <c r="B29" s="198" t="s">
        <v>73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200"/>
      <c r="U29" s="217">
        <v>6</v>
      </c>
      <c r="V29" s="122"/>
      <c r="W29" s="95" t="s">
        <v>3</v>
      </c>
      <c r="X29" s="122">
        <v>10</v>
      </c>
      <c r="Y29" s="123"/>
      <c r="Z29" s="176">
        <v>5</v>
      </c>
      <c r="AA29" s="129"/>
      <c r="AB29" s="86" t="s">
        <v>3</v>
      </c>
      <c r="AC29" s="129">
        <v>2</v>
      </c>
      <c r="AD29" s="130"/>
      <c r="AE29" s="176">
        <v>3</v>
      </c>
      <c r="AF29" s="129"/>
      <c r="AG29" s="86" t="s">
        <v>3</v>
      </c>
      <c r="AH29" s="129">
        <v>2</v>
      </c>
      <c r="AI29" s="130"/>
      <c r="AJ29" s="35"/>
      <c r="AK29" s="36"/>
      <c r="AL29" s="36"/>
      <c r="AM29" s="36"/>
      <c r="AN29" s="36"/>
      <c r="AO29" s="176">
        <v>6</v>
      </c>
      <c r="AP29" s="129"/>
      <c r="AQ29" s="86" t="s">
        <v>3</v>
      </c>
      <c r="AR29" s="129">
        <v>3</v>
      </c>
      <c r="AS29" s="130"/>
      <c r="AT29" s="176">
        <v>4</v>
      </c>
      <c r="AU29" s="129"/>
      <c r="AV29" s="86" t="s">
        <v>3</v>
      </c>
      <c r="AW29" s="129">
        <v>3</v>
      </c>
      <c r="AX29" s="130"/>
      <c r="AY29" s="172">
        <f>SUM(P29+U29+Z29+AE29+AJ29+AO29+AT29)</f>
        <v>24</v>
      </c>
      <c r="AZ29" s="316"/>
      <c r="BA29" s="172">
        <f>SUM(S29+X29+AC29+AH29+AM29+AR29+AW29)</f>
        <v>20</v>
      </c>
      <c r="BB29" s="316"/>
      <c r="BC29" s="115">
        <v>12</v>
      </c>
      <c r="BD29" s="316"/>
      <c r="BE29" s="183" t="s">
        <v>164</v>
      </c>
      <c r="BF29" s="316"/>
    </row>
    <row r="30" spans="1:58" ht="13.5">
      <c r="A30" s="74">
        <v>5</v>
      </c>
      <c r="B30" s="198" t="s">
        <v>63</v>
      </c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200"/>
      <c r="U30" s="217">
        <v>0</v>
      </c>
      <c r="V30" s="122"/>
      <c r="W30" s="95" t="s">
        <v>3</v>
      </c>
      <c r="X30" s="122">
        <v>11</v>
      </c>
      <c r="Y30" s="123"/>
      <c r="Z30" s="180">
        <v>1</v>
      </c>
      <c r="AA30" s="122"/>
      <c r="AB30" s="87" t="s">
        <v>3</v>
      </c>
      <c r="AC30" s="122">
        <v>8</v>
      </c>
      <c r="AD30" s="123"/>
      <c r="AE30" s="180">
        <v>2</v>
      </c>
      <c r="AF30" s="122"/>
      <c r="AG30" s="87" t="s">
        <v>3</v>
      </c>
      <c r="AH30" s="122">
        <v>7</v>
      </c>
      <c r="AI30" s="123"/>
      <c r="AJ30" s="180">
        <v>3</v>
      </c>
      <c r="AK30" s="122"/>
      <c r="AL30" s="87" t="s">
        <v>3</v>
      </c>
      <c r="AM30" s="122">
        <v>6</v>
      </c>
      <c r="AN30" s="123"/>
      <c r="AO30" s="35"/>
      <c r="AP30" s="36"/>
      <c r="AQ30" s="36"/>
      <c r="AR30" s="36"/>
      <c r="AS30" s="36"/>
      <c r="AT30" s="180">
        <v>3</v>
      </c>
      <c r="AU30" s="122"/>
      <c r="AV30" s="87" t="s">
        <v>3</v>
      </c>
      <c r="AW30" s="122">
        <v>7</v>
      </c>
      <c r="AX30" s="123"/>
      <c r="AY30" s="172">
        <f>SUM(P30+U30+Z30+AE30+AJ30+AO30+AT30)</f>
        <v>9</v>
      </c>
      <c r="AZ30" s="316"/>
      <c r="BA30" s="172">
        <f>SUM(S30+X30+AC30+AH30+AM30+AR30+AW30)</f>
        <v>39</v>
      </c>
      <c r="BB30" s="316"/>
      <c r="BC30" s="115">
        <v>0</v>
      </c>
      <c r="BD30" s="316"/>
      <c r="BE30" s="183" t="s">
        <v>174</v>
      </c>
      <c r="BF30" s="316"/>
    </row>
    <row r="31" spans="1:58" ht="14.25" thickBot="1">
      <c r="A31" s="20">
        <v>6</v>
      </c>
      <c r="B31" s="219" t="s">
        <v>75</v>
      </c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1"/>
      <c r="U31" s="264">
        <v>3</v>
      </c>
      <c r="V31" s="126"/>
      <c r="W31" s="90" t="s">
        <v>3</v>
      </c>
      <c r="X31" s="126">
        <v>5</v>
      </c>
      <c r="Y31" s="126"/>
      <c r="Z31" s="194">
        <v>6</v>
      </c>
      <c r="AA31" s="195"/>
      <c r="AB31" s="83" t="s">
        <v>3</v>
      </c>
      <c r="AC31" s="195">
        <v>3</v>
      </c>
      <c r="AD31" s="210"/>
      <c r="AE31" s="194">
        <v>2</v>
      </c>
      <c r="AF31" s="195"/>
      <c r="AG31" s="83" t="s">
        <v>3</v>
      </c>
      <c r="AH31" s="195">
        <v>0</v>
      </c>
      <c r="AI31" s="210"/>
      <c r="AJ31" s="125">
        <v>3</v>
      </c>
      <c r="AK31" s="126"/>
      <c r="AL31" s="90" t="s">
        <v>3</v>
      </c>
      <c r="AM31" s="126">
        <v>4</v>
      </c>
      <c r="AN31" s="211"/>
      <c r="AO31" s="194">
        <v>7</v>
      </c>
      <c r="AP31" s="195"/>
      <c r="AQ31" s="83" t="s">
        <v>3</v>
      </c>
      <c r="AR31" s="195">
        <v>3</v>
      </c>
      <c r="AS31" s="210"/>
      <c r="AT31" s="265"/>
      <c r="AU31" s="262"/>
      <c r="AV31" s="38"/>
      <c r="AW31" s="262"/>
      <c r="AX31" s="263"/>
      <c r="AY31" s="155">
        <f>SUM(P31+U31+Z31+AE31+AJ31+AO31+AT31)</f>
        <v>21</v>
      </c>
      <c r="AZ31" s="317"/>
      <c r="BA31" s="155">
        <f>SUM(S31+X31+AC31+AH31+AM31+AR31+AW31)</f>
        <v>15</v>
      </c>
      <c r="BB31" s="317"/>
      <c r="BC31" s="282">
        <v>9</v>
      </c>
      <c r="BD31" s="317"/>
      <c r="BE31" s="215" t="s">
        <v>165</v>
      </c>
      <c r="BF31" s="317"/>
    </row>
    <row r="32" spans="1:58" ht="15" thickBot="1" thickTop="1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314"/>
      <c r="AK32" s="314"/>
      <c r="AL32" s="314"/>
      <c r="AM32" s="314"/>
      <c r="AN32" s="314"/>
      <c r="AO32" s="314"/>
      <c r="AP32" s="314"/>
      <c r="AQ32" s="314"/>
      <c r="AR32" s="314"/>
      <c r="AS32" s="315"/>
      <c r="AT32" s="112" t="s">
        <v>13</v>
      </c>
      <c r="AU32" s="113"/>
      <c r="AV32" s="113"/>
      <c r="AW32" s="113"/>
      <c r="AX32" s="114"/>
      <c r="AY32" s="307">
        <f>SUM(AY26:AY31)</f>
        <v>132</v>
      </c>
      <c r="AZ32" s="318"/>
      <c r="BA32" s="307">
        <f>SUM(BA26:BA31)</f>
        <v>132</v>
      </c>
      <c r="BB32" s="318"/>
      <c r="BC32" s="69"/>
      <c r="BD32" s="70"/>
      <c r="BE32" s="56"/>
      <c r="BF32" s="56"/>
    </row>
    <row r="33" spans="1:58" ht="16.5" thickBot="1" thickTop="1">
      <c r="A33" s="161" t="s">
        <v>4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</row>
    <row r="34" spans="1:58" ht="15" thickBot="1" thickTop="1">
      <c r="A34" s="145" t="s">
        <v>16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7"/>
      <c r="U34" s="196">
        <v>1</v>
      </c>
      <c r="V34" s="160"/>
      <c r="W34" s="159">
        <v>2</v>
      </c>
      <c r="X34" s="160"/>
      <c r="Y34" s="159">
        <v>3</v>
      </c>
      <c r="Z34" s="160"/>
      <c r="AA34" s="159">
        <v>4</v>
      </c>
      <c r="AB34" s="160"/>
      <c r="AC34" s="159">
        <v>5</v>
      </c>
      <c r="AD34" s="160"/>
      <c r="AE34" s="159">
        <v>6</v>
      </c>
      <c r="AF34" s="160"/>
      <c r="AG34" s="159">
        <v>7</v>
      </c>
      <c r="AH34" s="160"/>
      <c r="AI34" s="159">
        <v>8</v>
      </c>
      <c r="AJ34" s="160"/>
      <c r="AK34" s="159">
        <v>9</v>
      </c>
      <c r="AL34" s="225"/>
      <c r="AM34" s="159">
        <v>10</v>
      </c>
      <c r="AN34" s="160"/>
      <c r="AO34" s="159">
        <v>11</v>
      </c>
      <c r="AP34" s="160"/>
      <c r="AQ34" s="159">
        <v>12</v>
      </c>
      <c r="AR34" s="225"/>
      <c r="AS34" s="159">
        <v>13</v>
      </c>
      <c r="AT34" s="160"/>
      <c r="AU34" s="159">
        <v>14</v>
      </c>
      <c r="AV34" s="160"/>
      <c r="AW34" s="159">
        <v>15</v>
      </c>
      <c r="AX34" s="280"/>
      <c r="AY34" s="144"/>
      <c r="AZ34" s="144"/>
      <c r="BA34" s="144"/>
      <c r="BB34" s="144"/>
      <c r="BC34" s="144"/>
      <c r="BD34" s="144"/>
      <c r="BE34" s="234"/>
      <c r="BF34" s="234"/>
    </row>
    <row r="35" spans="1:58" ht="14.25" thickTop="1">
      <c r="A35" s="14">
        <v>1</v>
      </c>
      <c r="B35" s="311" t="s">
        <v>33</v>
      </c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3"/>
      <c r="U35" s="223" t="s">
        <v>162</v>
      </c>
      <c r="V35" s="193"/>
      <c r="W35" s="192" t="s">
        <v>162</v>
      </c>
      <c r="X35" s="193"/>
      <c r="Y35" s="192" t="s">
        <v>162</v>
      </c>
      <c r="Z35" s="193"/>
      <c r="AA35" s="192" t="s">
        <v>162</v>
      </c>
      <c r="AB35" s="193"/>
      <c r="AC35" s="192" t="s">
        <v>162</v>
      </c>
      <c r="AD35" s="193"/>
      <c r="AE35" s="192" t="s">
        <v>162</v>
      </c>
      <c r="AF35" s="193"/>
      <c r="AG35" s="192" t="s">
        <v>162</v>
      </c>
      <c r="AH35" s="193"/>
      <c r="AI35" s="192" t="s">
        <v>162</v>
      </c>
      <c r="AJ35" s="193"/>
      <c r="AK35" s="192" t="s">
        <v>162</v>
      </c>
      <c r="AL35" s="287"/>
      <c r="AM35" s="192" t="s">
        <v>162</v>
      </c>
      <c r="AN35" s="193"/>
      <c r="AO35" s="192" t="s">
        <v>162</v>
      </c>
      <c r="AP35" s="193"/>
      <c r="AQ35" s="192" t="s">
        <v>162</v>
      </c>
      <c r="AR35" s="287"/>
      <c r="AS35" s="192" t="s">
        <v>162</v>
      </c>
      <c r="AT35" s="193"/>
      <c r="AU35" s="192" t="s">
        <v>162</v>
      </c>
      <c r="AV35" s="193"/>
      <c r="AW35" s="192" t="s">
        <v>162</v>
      </c>
      <c r="AX35" s="298"/>
      <c r="AY35" s="149"/>
      <c r="AZ35" s="149"/>
      <c r="BA35" s="149"/>
      <c r="BB35" s="149"/>
      <c r="BC35" s="22"/>
      <c r="BD35" s="22"/>
      <c r="BE35" s="150"/>
      <c r="BF35" s="150"/>
    </row>
    <row r="36" spans="1:58" ht="13.5">
      <c r="A36" s="15">
        <v>2</v>
      </c>
      <c r="B36" s="198" t="s">
        <v>74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200"/>
      <c r="U36" s="191" t="s">
        <v>162</v>
      </c>
      <c r="V36" s="152"/>
      <c r="W36" s="151" t="s">
        <v>162</v>
      </c>
      <c r="X36" s="152"/>
      <c r="Y36" s="151" t="s">
        <v>162</v>
      </c>
      <c r="Z36" s="152"/>
      <c r="AA36" s="151" t="s">
        <v>162</v>
      </c>
      <c r="AB36" s="152"/>
      <c r="AC36" s="151" t="s">
        <v>162</v>
      </c>
      <c r="AD36" s="152"/>
      <c r="AE36" s="151" t="s">
        <v>162</v>
      </c>
      <c r="AF36" s="152"/>
      <c r="AG36" s="190"/>
      <c r="AH36" s="189"/>
      <c r="AI36" s="190"/>
      <c r="AJ36" s="189"/>
      <c r="AK36" s="190"/>
      <c r="AL36" s="227"/>
      <c r="AM36" s="190"/>
      <c r="AN36" s="189"/>
      <c r="AO36" s="190"/>
      <c r="AP36" s="189"/>
      <c r="AQ36" s="190"/>
      <c r="AR36" s="227"/>
      <c r="AS36" s="190"/>
      <c r="AT36" s="189"/>
      <c r="AU36" s="190"/>
      <c r="AV36" s="189"/>
      <c r="AW36" s="190"/>
      <c r="AX36" s="277"/>
      <c r="AY36" s="22"/>
      <c r="AZ36" s="22"/>
      <c r="BA36" s="22"/>
      <c r="BB36" s="22"/>
      <c r="BC36" s="22"/>
      <c r="BD36" s="22"/>
      <c r="BE36" s="150"/>
      <c r="BF36" s="150"/>
    </row>
    <row r="37" spans="1:58" ht="13.5">
      <c r="A37" s="15">
        <v>3</v>
      </c>
      <c r="B37" s="198" t="s">
        <v>72</v>
      </c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200"/>
      <c r="U37" s="191" t="s">
        <v>162</v>
      </c>
      <c r="V37" s="152"/>
      <c r="W37" s="151" t="s">
        <v>162</v>
      </c>
      <c r="X37" s="152"/>
      <c r="Y37" s="151" t="s">
        <v>162</v>
      </c>
      <c r="Z37" s="152"/>
      <c r="AA37" s="190"/>
      <c r="AB37" s="189"/>
      <c r="AC37" s="190"/>
      <c r="AD37" s="189"/>
      <c r="AE37" s="190"/>
      <c r="AF37" s="189"/>
      <c r="AG37" s="190"/>
      <c r="AH37" s="189"/>
      <c r="AI37" s="190"/>
      <c r="AJ37" s="189"/>
      <c r="AK37" s="190"/>
      <c r="AL37" s="189"/>
      <c r="AM37" s="92"/>
      <c r="AN37" s="93"/>
      <c r="AO37" s="92"/>
      <c r="AP37" s="93"/>
      <c r="AQ37" s="92"/>
      <c r="AR37" s="94"/>
      <c r="AS37" s="92"/>
      <c r="AT37" s="93"/>
      <c r="AU37" s="92"/>
      <c r="AV37" s="93"/>
      <c r="AW37" s="92"/>
      <c r="AX37" s="96"/>
      <c r="AY37" s="22"/>
      <c r="AZ37" s="22"/>
      <c r="BA37" s="22"/>
      <c r="BB37" s="22"/>
      <c r="BC37" s="22"/>
      <c r="BD37" s="22"/>
      <c r="BE37" s="68"/>
      <c r="BF37" s="68"/>
    </row>
    <row r="38" spans="1:58" ht="13.5">
      <c r="A38" s="15">
        <v>4</v>
      </c>
      <c r="B38" s="198" t="s">
        <v>73</v>
      </c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200"/>
      <c r="U38" s="191" t="s">
        <v>162</v>
      </c>
      <c r="V38" s="152"/>
      <c r="W38" s="151" t="s">
        <v>162</v>
      </c>
      <c r="X38" s="152"/>
      <c r="Y38" s="151" t="s">
        <v>162</v>
      </c>
      <c r="Z38" s="152"/>
      <c r="AA38" s="151" t="s">
        <v>162</v>
      </c>
      <c r="AB38" s="152"/>
      <c r="AC38" s="151" t="s">
        <v>162</v>
      </c>
      <c r="AD38" s="152"/>
      <c r="AE38" s="151" t="s">
        <v>162</v>
      </c>
      <c r="AF38" s="152"/>
      <c r="AG38" s="151" t="s">
        <v>162</v>
      </c>
      <c r="AH38" s="152"/>
      <c r="AI38" s="151" t="s">
        <v>162</v>
      </c>
      <c r="AJ38" s="152"/>
      <c r="AK38" s="151" t="s">
        <v>162</v>
      </c>
      <c r="AL38" s="152"/>
      <c r="AM38" s="151" t="s">
        <v>162</v>
      </c>
      <c r="AN38" s="152"/>
      <c r="AO38" s="151" t="s">
        <v>162</v>
      </c>
      <c r="AP38" s="152"/>
      <c r="AQ38" s="151" t="s">
        <v>162</v>
      </c>
      <c r="AR38" s="286"/>
      <c r="AS38" s="190"/>
      <c r="AT38" s="189"/>
      <c r="AU38" s="190"/>
      <c r="AV38" s="189"/>
      <c r="AW38" s="190"/>
      <c r="AX38" s="277"/>
      <c r="AY38" s="22"/>
      <c r="AZ38" s="22"/>
      <c r="BA38" s="22"/>
      <c r="BB38" s="22"/>
      <c r="BC38" s="22"/>
      <c r="BD38" s="22"/>
      <c r="BE38" s="150"/>
      <c r="BF38" s="150"/>
    </row>
    <row r="39" spans="1:58" ht="13.5">
      <c r="A39" s="74">
        <v>5</v>
      </c>
      <c r="B39" s="198" t="s">
        <v>63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200"/>
      <c r="U39" s="75"/>
      <c r="V39" s="66"/>
      <c r="W39" s="65"/>
      <c r="X39" s="66"/>
      <c r="Y39" s="65"/>
      <c r="Z39" s="66"/>
      <c r="AA39" s="92"/>
      <c r="AB39" s="93"/>
      <c r="AC39" s="92"/>
      <c r="AD39" s="93"/>
      <c r="AE39" s="92"/>
      <c r="AF39" s="93"/>
      <c r="AG39" s="92"/>
      <c r="AH39" s="93"/>
      <c r="AI39" s="92"/>
      <c r="AJ39" s="93"/>
      <c r="AK39" s="92"/>
      <c r="AL39" s="94"/>
      <c r="AM39" s="92"/>
      <c r="AN39" s="93"/>
      <c r="AO39" s="92"/>
      <c r="AP39" s="93"/>
      <c r="AQ39" s="88"/>
      <c r="AR39" s="97"/>
      <c r="AS39" s="92"/>
      <c r="AT39" s="93"/>
      <c r="AU39" s="92"/>
      <c r="AV39" s="93"/>
      <c r="AW39" s="88"/>
      <c r="AX39" s="91"/>
      <c r="AY39" s="22"/>
      <c r="AZ39" s="22"/>
      <c r="BA39" s="22"/>
      <c r="BB39" s="22"/>
      <c r="BC39" s="22"/>
      <c r="BD39" s="22"/>
      <c r="BE39" s="68"/>
      <c r="BF39" s="68"/>
    </row>
    <row r="40" spans="1:58" ht="14.25" thickBot="1">
      <c r="A40" s="20">
        <v>6</v>
      </c>
      <c r="B40" s="219" t="s">
        <v>75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1"/>
      <c r="U40" s="127" t="s">
        <v>162</v>
      </c>
      <c r="V40" s="128"/>
      <c r="W40" s="187" t="s">
        <v>162</v>
      </c>
      <c r="X40" s="128"/>
      <c r="Y40" s="187" t="s">
        <v>162</v>
      </c>
      <c r="Z40" s="128"/>
      <c r="AA40" s="187" t="s">
        <v>162</v>
      </c>
      <c r="AB40" s="128"/>
      <c r="AC40" s="187" t="s">
        <v>162</v>
      </c>
      <c r="AD40" s="128"/>
      <c r="AE40" s="187" t="s">
        <v>162</v>
      </c>
      <c r="AF40" s="128"/>
      <c r="AG40" s="187"/>
      <c r="AH40" s="128"/>
      <c r="AI40" s="187"/>
      <c r="AJ40" s="128"/>
      <c r="AK40" s="187"/>
      <c r="AL40" s="323"/>
      <c r="AM40" s="229"/>
      <c r="AN40" s="230"/>
      <c r="AO40" s="229"/>
      <c r="AP40" s="230"/>
      <c r="AQ40" s="229"/>
      <c r="AR40" s="231"/>
      <c r="AS40" s="229"/>
      <c r="AT40" s="230"/>
      <c r="AU40" s="229"/>
      <c r="AV40" s="230"/>
      <c r="AW40" s="229"/>
      <c r="AX40" s="278"/>
      <c r="AY40" s="149"/>
      <c r="AZ40" s="149"/>
      <c r="BA40" s="149"/>
      <c r="BB40" s="149"/>
      <c r="BC40" s="22"/>
      <c r="BD40" s="22"/>
      <c r="BE40" s="150"/>
      <c r="BF40" s="150"/>
    </row>
    <row r="41" ht="15" thickBot="1" thickTop="1"/>
    <row r="42" spans="1:61" ht="15" thickBot="1" thickTop="1">
      <c r="A42" s="145" t="s">
        <v>26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7"/>
      <c r="U42" s="164">
        <v>1</v>
      </c>
      <c r="V42" s="165"/>
      <c r="W42" s="165"/>
      <c r="X42" s="165"/>
      <c r="Y42" s="166"/>
      <c r="Z42" s="124">
        <v>2</v>
      </c>
      <c r="AA42" s="165"/>
      <c r="AB42" s="165"/>
      <c r="AC42" s="165"/>
      <c r="AD42" s="166"/>
      <c r="AE42" s="124">
        <v>3</v>
      </c>
      <c r="AF42" s="165"/>
      <c r="AG42" s="165"/>
      <c r="AH42" s="165"/>
      <c r="AI42" s="166"/>
      <c r="AJ42" s="124">
        <v>4</v>
      </c>
      <c r="AK42" s="165"/>
      <c r="AL42" s="165"/>
      <c r="AM42" s="165"/>
      <c r="AN42" s="166"/>
      <c r="AO42" s="124">
        <v>5</v>
      </c>
      <c r="AP42" s="165"/>
      <c r="AQ42" s="165"/>
      <c r="AR42" s="165"/>
      <c r="AS42" s="166"/>
      <c r="AT42" s="174" t="s">
        <v>1</v>
      </c>
      <c r="AU42" s="175"/>
      <c r="AV42" s="174" t="s">
        <v>2</v>
      </c>
      <c r="AW42" s="175"/>
      <c r="AX42" s="174" t="s">
        <v>21</v>
      </c>
      <c r="AY42" s="175"/>
      <c r="AZ42" s="174" t="s">
        <v>22</v>
      </c>
      <c r="BA42" s="175"/>
      <c r="BB42" s="51"/>
      <c r="BC42" s="51"/>
      <c r="BD42" s="18"/>
      <c r="BE42" s="18"/>
      <c r="BF42" s="18"/>
      <c r="BG42" s="18"/>
      <c r="BH42" s="18"/>
      <c r="BI42" s="18"/>
    </row>
    <row r="43" spans="1:61" ht="14.25" thickTop="1">
      <c r="A43" s="14">
        <v>1</v>
      </c>
      <c r="B43" s="311" t="s">
        <v>76</v>
      </c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3"/>
      <c r="U43" s="34"/>
      <c r="V43" s="34"/>
      <c r="W43" s="34"/>
      <c r="X43" s="34"/>
      <c r="Y43" s="34"/>
      <c r="Z43" s="207">
        <v>5</v>
      </c>
      <c r="AA43" s="208"/>
      <c r="AB43" s="89" t="s">
        <v>3</v>
      </c>
      <c r="AC43" s="208">
        <v>2</v>
      </c>
      <c r="AD43" s="218"/>
      <c r="AE43" s="119">
        <v>1</v>
      </c>
      <c r="AF43" s="120"/>
      <c r="AG43" s="84" t="s">
        <v>3</v>
      </c>
      <c r="AH43" s="120">
        <v>6</v>
      </c>
      <c r="AI43" s="121"/>
      <c r="AJ43" s="119">
        <v>1</v>
      </c>
      <c r="AK43" s="120"/>
      <c r="AL43" s="84" t="s">
        <v>3</v>
      </c>
      <c r="AM43" s="120">
        <v>3</v>
      </c>
      <c r="AN43" s="121"/>
      <c r="AO43" s="119">
        <v>4</v>
      </c>
      <c r="AP43" s="120"/>
      <c r="AQ43" s="84" t="s">
        <v>3</v>
      </c>
      <c r="AR43" s="120">
        <v>11</v>
      </c>
      <c r="AS43" s="121"/>
      <c r="AT43" s="170">
        <f>SUM(P43+U43+Z43+AE43+AJ43+AO43)</f>
        <v>11</v>
      </c>
      <c r="AU43" s="171"/>
      <c r="AV43" s="170">
        <f>SUM(S43+X43+AC43+AH43+AM43+AR43)</f>
        <v>22</v>
      </c>
      <c r="AW43" s="171"/>
      <c r="AX43" s="185">
        <v>3</v>
      </c>
      <c r="AY43" s="186"/>
      <c r="AZ43" s="181" t="s">
        <v>166</v>
      </c>
      <c r="BA43" s="182"/>
      <c r="BB43" s="52"/>
      <c r="BC43" s="52"/>
      <c r="BD43" s="31"/>
      <c r="BE43" s="31"/>
      <c r="BF43" s="31"/>
      <c r="BG43" s="31"/>
      <c r="BH43" s="32"/>
      <c r="BI43" s="32"/>
    </row>
    <row r="44" spans="1:61" ht="13.5">
      <c r="A44" s="15">
        <v>2</v>
      </c>
      <c r="B44" s="198" t="s">
        <v>77</v>
      </c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200"/>
      <c r="U44" s="217">
        <v>2</v>
      </c>
      <c r="V44" s="122"/>
      <c r="W44" s="87" t="s">
        <v>3</v>
      </c>
      <c r="X44" s="122">
        <v>5</v>
      </c>
      <c r="Y44" s="123"/>
      <c r="Z44" s="35"/>
      <c r="AA44" s="36"/>
      <c r="AB44" s="36"/>
      <c r="AC44" s="36"/>
      <c r="AD44" s="36"/>
      <c r="AE44" s="180">
        <v>0</v>
      </c>
      <c r="AF44" s="122"/>
      <c r="AG44" s="87" t="s">
        <v>3</v>
      </c>
      <c r="AH44" s="122">
        <v>7</v>
      </c>
      <c r="AI44" s="123"/>
      <c r="AJ44" s="180">
        <v>0</v>
      </c>
      <c r="AK44" s="122"/>
      <c r="AL44" s="87" t="s">
        <v>3</v>
      </c>
      <c r="AM44" s="122">
        <v>5</v>
      </c>
      <c r="AN44" s="123"/>
      <c r="AO44" s="180">
        <v>1</v>
      </c>
      <c r="AP44" s="122"/>
      <c r="AQ44" s="87" t="s">
        <v>3</v>
      </c>
      <c r="AR44" s="122">
        <v>12</v>
      </c>
      <c r="AS44" s="123"/>
      <c r="AT44" s="172">
        <f>SUM(K44+P44+U44+Z44+AE44+AJ44+AO44)</f>
        <v>3</v>
      </c>
      <c r="AU44" s="173"/>
      <c r="AV44" s="172">
        <f>SUM(N44+S44+X44+AC44+AH44+AM44+AR44)</f>
        <v>29</v>
      </c>
      <c r="AW44" s="173"/>
      <c r="AX44" s="115">
        <v>0</v>
      </c>
      <c r="AY44" s="116"/>
      <c r="AZ44" s="183" t="s">
        <v>169</v>
      </c>
      <c r="BA44" s="184"/>
      <c r="BB44" s="45"/>
      <c r="BC44" s="45"/>
      <c r="BD44" s="31"/>
      <c r="BE44" s="31"/>
      <c r="BF44" s="31"/>
      <c r="BG44" s="31"/>
      <c r="BH44" s="32"/>
      <c r="BI44" s="32"/>
    </row>
    <row r="45" spans="1:61" ht="13.5">
      <c r="A45" s="15">
        <v>3</v>
      </c>
      <c r="B45" s="198" t="s">
        <v>78</v>
      </c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200"/>
      <c r="U45" s="197">
        <v>6</v>
      </c>
      <c r="V45" s="129"/>
      <c r="W45" s="85" t="s">
        <v>3</v>
      </c>
      <c r="X45" s="129">
        <v>1</v>
      </c>
      <c r="Y45" s="130"/>
      <c r="Z45" s="176">
        <v>7</v>
      </c>
      <c r="AA45" s="129"/>
      <c r="AB45" s="86" t="s">
        <v>3</v>
      </c>
      <c r="AC45" s="129">
        <v>0</v>
      </c>
      <c r="AD45" s="130"/>
      <c r="AE45" s="35"/>
      <c r="AF45" s="36"/>
      <c r="AG45" s="36"/>
      <c r="AH45" s="36"/>
      <c r="AI45" s="36"/>
      <c r="AJ45" s="176">
        <v>3</v>
      </c>
      <c r="AK45" s="129"/>
      <c r="AL45" s="86" t="s">
        <v>3</v>
      </c>
      <c r="AM45" s="129">
        <v>1</v>
      </c>
      <c r="AN45" s="130"/>
      <c r="AO45" s="180">
        <v>2</v>
      </c>
      <c r="AP45" s="122"/>
      <c r="AQ45" s="87" t="s">
        <v>3</v>
      </c>
      <c r="AR45" s="122">
        <v>6</v>
      </c>
      <c r="AS45" s="123"/>
      <c r="AT45" s="172">
        <f>SUM(K45+P45+U45+Z45+AE45+AJ45+AO45)</f>
        <v>18</v>
      </c>
      <c r="AU45" s="173"/>
      <c r="AV45" s="172">
        <f>SUM(N45+S45+X45+AC45+AH45+AM45+AR45)</f>
        <v>8</v>
      </c>
      <c r="AW45" s="173"/>
      <c r="AX45" s="115">
        <v>9</v>
      </c>
      <c r="AY45" s="116"/>
      <c r="AZ45" s="183" t="s">
        <v>164</v>
      </c>
      <c r="BA45" s="184"/>
      <c r="BB45" s="45"/>
      <c r="BC45" s="45"/>
      <c r="BD45" s="31"/>
      <c r="BE45" s="31"/>
      <c r="BF45" s="31"/>
      <c r="BG45" s="31"/>
      <c r="BH45" s="32"/>
      <c r="BI45" s="32"/>
    </row>
    <row r="46" spans="1:61" ht="13.5">
      <c r="A46" s="74">
        <v>4</v>
      </c>
      <c r="B46" s="198" t="s">
        <v>155</v>
      </c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200"/>
      <c r="U46" s="197">
        <v>3</v>
      </c>
      <c r="V46" s="129"/>
      <c r="W46" s="85" t="s">
        <v>3</v>
      </c>
      <c r="X46" s="129">
        <v>1</v>
      </c>
      <c r="Y46" s="130"/>
      <c r="Z46" s="176">
        <v>5</v>
      </c>
      <c r="AA46" s="129"/>
      <c r="AB46" s="86" t="s">
        <v>3</v>
      </c>
      <c r="AC46" s="129">
        <v>0</v>
      </c>
      <c r="AD46" s="130"/>
      <c r="AE46" s="180">
        <v>1</v>
      </c>
      <c r="AF46" s="122"/>
      <c r="AG46" s="87" t="s">
        <v>3</v>
      </c>
      <c r="AH46" s="122">
        <v>3</v>
      </c>
      <c r="AI46" s="123"/>
      <c r="AJ46" s="35"/>
      <c r="AK46" s="36"/>
      <c r="AL46" s="36"/>
      <c r="AM46" s="36"/>
      <c r="AN46" s="36"/>
      <c r="AO46" s="180">
        <v>3</v>
      </c>
      <c r="AP46" s="122"/>
      <c r="AQ46" s="87" t="s">
        <v>3</v>
      </c>
      <c r="AR46" s="122">
        <v>9</v>
      </c>
      <c r="AS46" s="123"/>
      <c r="AT46" s="172">
        <f>SUM(K46+P46+U46+Z46+AE46+AJ46+AO46)</f>
        <v>12</v>
      </c>
      <c r="AU46" s="173"/>
      <c r="AV46" s="172">
        <f>SUM(N46+S46+X46+AC46+AH46+AM46+AR46)</f>
        <v>13</v>
      </c>
      <c r="AW46" s="173"/>
      <c r="AX46" s="115">
        <v>6</v>
      </c>
      <c r="AY46" s="116"/>
      <c r="AZ46" s="183" t="s">
        <v>165</v>
      </c>
      <c r="BA46" s="184"/>
      <c r="BB46" s="45"/>
      <c r="BC46" s="45"/>
      <c r="BD46" s="31"/>
      <c r="BE46" s="31"/>
      <c r="BF46" s="31"/>
      <c r="BG46" s="31"/>
      <c r="BH46" s="32"/>
      <c r="BI46" s="32"/>
    </row>
    <row r="47" spans="1:61" ht="14.25" thickBot="1">
      <c r="A47" s="20">
        <v>5</v>
      </c>
      <c r="B47" s="219" t="s">
        <v>62</v>
      </c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1"/>
      <c r="U47" s="235">
        <v>11</v>
      </c>
      <c r="V47" s="195"/>
      <c r="W47" s="83" t="s">
        <v>3</v>
      </c>
      <c r="X47" s="195">
        <v>4</v>
      </c>
      <c r="Y47" s="195"/>
      <c r="Z47" s="194">
        <v>12</v>
      </c>
      <c r="AA47" s="195"/>
      <c r="AB47" s="83" t="s">
        <v>3</v>
      </c>
      <c r="AC47" s="195">
        <v>1</v>
      </c>
      <c r="AD47" s="210"/>
      <c r="AE47" s="194">
        <v>6</v>
      </c>
      <c r="AF47" s="195"/>
      <c r="AG47" s="83" t="s">
        <v>3</v>
      </c>
      <c r="AH47" s="195">
        <v>2</v>
      </c>
      <c r="AI47" s="210"/>
      <c r="AJ47" s="194">
        <v>9</v>
      </c>
      <c r="AK47" s="195"/>
      <c r="AL47" s="83" t="s">
        <v>3</v>
      </c>
      <c r="AM47" s="195">
        <v>3</v>
      </c>
      <c r="AN47" s="210"/>
      <c r="AO47" s="265"/>
      <c r="AP47" s="262"/>
      <c r="AQ47" s="38"/>
      <c r="AR47" s="262"/>
      <c r="AS47" s="263"/>
      <c r="AT47" s="155">
        <f>SUM(K47+P47+U47+Z47+AE47+AJ47+AO47)</f>
        <v>38</v>
      </c>
      <c r="AU47" s="156"/>
      <c r="AV47" s="155">
        <f>SUM(N47+S47+X47+AC47+AH47+AM47+AR47)</f>
        <v>10</v>
      </c>
      <c r="AW47" s="156"/>
      <c r="AX47" s="115">
        <v>12</v>
      </c>
      <c r="AY47" s="116"/>
      <c r="AZ47" s="215" t="s">
        <v>163</v>
      </c>
      <c r="BA47" s="216"/>
      <c r="BB47" s="54"/>
      <c r="BC47" s="54"/>
      <c r="BD47" s="31"/>
      <c r="BE47" s="31"/>
      <c r="BF47" s="31"/>
      <c r="BG47" s="31"/>
      <c r="BH47" s="55"/>
      <c r="BI47" s="55"/>
    </row>
    <row r="48" spans="1:61" ht="15" thickBot="1" thickTop="1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314"/>
      <c r="AK48" s="314"/>
      <c r="AL48" s="314"/>
      <c r="AM48" s="314"/>
      <c r="AN48" s="315"/>
      <c r="AO48" s="112" t="s">
        <v>13</v>
      </c>
      <c r="AP48" s="113"/>
      <c r="AQ48" s="113"/>
      <c r="AR48" s="113"/>
      <c r="AS48" s="114"/>
      <c r="AT48" s="157">
        <f>SUM(AT43:AT47)</f>
        <v>82</v>
      </c>
      <c r="AU48" s="158"/>
      <c r="AV48" s="157">
        <f>SUM(AV43:AV47)</f>
        <v>82</v>
      </c>
      <c r="AW48" s="158"/>
      <c r="AX48" s="69"/>
      <c r="AY48" s="70"/>
      <c r="AZ48" s="56"/>
      <c r="BA48" s="56"/>
      <c r="BB48" s="56"/>
      <c r="BC48" s="56"/>
      <c r="BD48" s="33"/>
      <c r="BE48" s="33"/>
      <c r="BF48" s="33"/>
      <c r="BG48" s="33"/>
      <c r="BH48" s="57"/>
      <c r="BI48" s="57"/>
    </row>
    <row r="49" spans="1:64" ht="16.5" thickBot="1" thickTop="1">
      <c r="A49" s="161" t="s">
        <v>4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1"/>
      <c r="BH49" s="1"/>
      <c r="BI49" s="1"/>
      <c r="BJ49" s="1"/>
      <c r="BK49" s="1"/>
      <c r="BL49" s="1"/>
    </row>
    <row r="50" spans="1:61" ht="15" thickBot="1" thickTop="1">
      <c r="A50" s="145" t="s">
        <v>26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7"/>
      <c r="U50" s="196">
        <v>1</v>
      </c>
      <c r="V50" s="160"/>
      <c r="W50" s="159">
        <v>2</v>
      </c>
      <c r="X50" s="160"/>
      <c r="Y50" s="159">
        <v>3</v>
      </c>
      <c r="Z50" s="160"/>
      <c r="AA50" s="159">
        <v>4</v>
      </c>
      <c r="AB50" s="160"/>
      <c r="AC50" s="159">
        <v>5</v>
      </c>
      <c r="AD50" s="160"/>
      <c r="AE50" s="159">
        <v>6</v>
      </c>
      <c r="AF50" s="160"/>
      <c r="AG50" s="159">
        <v>7</v>
      </c>
      <c r="AH50" s="160"/>
      <c r="AI50" s="159">
        <v>8</v>
      </c>
      <c r="AJ50" s="160"/>
      <c r="AK50" s="159">
        <v>9</v>
      </c>
      <c r="AL50" s="225"/>
      <c r="AM50" s="159">
        <v>10</v>
      </c>
      <c r="AN50" s="160"/>
      <c r="AO50" s="159">
        <v>11</v>
      </c>
      <c r="AP50" s="160"/>
      <c r="AQ50" s="159">
        <v>12</v>
      </c>
      <c r="AR50" s="280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234"/>
      <c r="BF50" s="234"/>
      <c r="BG50" s="1"/>
      <c r="BH50" s="1"/>
      <c r="BI50" s="1"/>
    </row>
    <row r="51" spans="1:61" ht="14.25" thickTop="1">
      <c r="A51" s="14">
        <v>1</v>
      </c>
      <c r="B51" s="311" t="s">
        <v>76</v>
      </c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312"/>
      <c r="P51" s="312"/>
      <c r="Q51" s="312"/>
      <c r="R51" s="312"/>
      <c r="S51" s="312"/>
      <c r="T51" s="313"/>
      <c r="U51" s="223" t="s">
        <v>162</v>
      </c>
      <c r="V51" s="193"/>
      <c r="W51" s="192" t="s">
        <v>162</v>
      </c>
      <c r="X51" s="193"/>
      <c r="Y51" s="192" t="s">
        <v>162</v>
      </c>
      <c r="Z51" s="193"/>
      <c r="AA51" s="117"/>
      <c r="AB51" s="118"/>
      <c r="AC51" s="117"/>
      <c r="AD51" s="118"/>
      <c r="AE51" s="117"/>
      <c r="AF51" s="118"/>
      <c r="AG51" s="117"/>
      <c r="AH51" s="118"/>
      <c r="AI51" s="117"/>
      <c r="AJ51" s="118"/>
      <c r="AK51" s="117"/>
      <c r="AL51" s="226"/>
      <c r="AM51" s="117"/>
      <c r="AN51" s="118"/>
      <c r="AO51" s="117"/>
      <c r="AP51" s="118"/>
      <c r="AQ51" s="117"/>
      <c r="AR51" s="279"/>
      <c r="AS51" s="149"/>
      <c r="AT51" s="149"/>
      <c r="AU51" s="149"/>
      <c r="AV51" s="149"/>
      <c r="AW51" s="22"/>
      <c r="AX51" s="22"/>
      <c r="AY51" s="149"/>
      <c r="AZ51" s="149"/>
      <c r="BA51" s="149"/>
      <c r="BB51" s="149"/>
      <c r="BC51" s="22"/>
      <c r="BD51" s="22"/>
      <c r="BE51" s="150"/>
      <c r="BF51" s="150"/>
      <c r="BG51" s="1"/>
      <c r="BH51" s="1"/>
      <c r="BI51" s="1"/>
    </row>
    <row r="52" spans="1:61" ht="13.5">
      <c r="A52" s="15">
        <v>2</v>
      </c>
      <c r="B52" s="198" t="s">
        <v>77</v>
      </c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200"/>
      <c r="U52" s="188"/>
      <c r="V52" s="189"/>
      <c r="W52" s="190"/>
      <c r="X52" s="189"/>
      <c r="Y52" s="190"/>
      <c r="Z52" s="189"/>
      <c r="AA52" s="190"/>
      <c r="AB52" s="189"/>
      <c r="AC52" s="190"/>
      <c r="AD52" s="189"/>
      <c r="AE52" s="190"/>
      <c r="AF52" s="189"/>
      <c r="AG52" s="190"/>
      <c r="AH52" s="189"/>
      <c r="AI52" s="190"/>
      <c r="AJ52" s="189"/>
      <c r="AK52" s="190"/>
      <c r="AL52" s="227"/>
      <c r="AM52" s="190"/>
      <c r="AN52" s="189"/>
      <c r="AO52" s="190"/>
      <c r="AP52" s="189"/>
      <c r="AQ52" s="190"/>
      <c r="AR52" s="277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150"/>
      <c r="BF52" s="150"/>
      <c r="BG52" s="1"/>
      <c r="BH52" s="1"/>
      <c r="BI52" s="1"/>
    </row>
    <row r="53" spans="1:61" ht="13.5">
      <c r="A53" s="15">
        <v>3</v>
      </c>
      <c r="B53" s="198" t="s">
        <v>78</v>
      </c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200"/>
      <c r="U53" s="191" t="s">
        <v>162</v>
      </c>
      <c r="V53" s="152"/>
      <c r="W53" s="151" t="s">
        <v>162</v>
      </c>
      <c r="X53" s="152"/>
      <c r="Y53" s="151" t="s">
        <v>162</v>
      </c>
      <c r="Z53" s="152"/>
      <c r="AA53" s="151" t="s">
        <v>162</v>
      </c>
      <c r="AB53" s="152"/>
      <c r="AC53" s="151" t="s">
        <v>162</v>
      </c>
      <c r="AD53" s="152"/>
      <c r="AE53" s="151" t="s">
        <v>162</v>
      </c>
      <c r="AF53" s="152"/>
      <c r="AG53" s="151" t="s">
        <v>162</v>
      </c>
      <c r="AH53" s="152"/>
      <c r="AI53" s="151" t="s">
        <v>162</v>
      </c>
      <c r="AJ53" s="152"/>
      <c r="AK53" s="151" t="s">
        <v>162</v>
      </c>
      <c r="AL53" s="152"/>
      <c r="AM53" s="92"/>
      <c r="AN53" s="93"/>
      <c r="AO53" s="92"/>
      <c r="AP53" s="93"/>
      <c r="AQ53" s="92"/>
      <c r="AR53" s="96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68"/>
      <c r="BF53" s="68"/>
      <c r="BG53" s="1"/>
      <c r="BH53" s="1"/>
      <c r="BI53" s="1"/>
    </row>
    <row r="54" spans="1:61" ht="13.5">
      <c r="A54" s="15">
        <v>4</v>
      </c>
      <c r="B54" s="198" t="s">
        <v>155</v>
      </c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200"/>
      <c r="U54" s="191" t="s">
        <v>162</v>
      </c>
      <c r="V54" s="152"/>
      <c r="W54" s="151" t="s">
        <v>162</v>
      </c>
      <c r="X54" s="152"/>
      <c r="Y54" s="151" t="s">
        <v>162</v>
      </c>
      <c r="Z54" s="152"/>
      <c r="AA54" s="151" t="s">
        <v>162</v>
      </c>
      <c r="AB54" s="152"/>
      <c r="AC54" s="151" t="s">
        <v>162</v>
      </c>
      <c r="AD54" s="152"/>
      <c r="AE54" s="151" t="s">
        <v>162</v>
      </c>
      <c r="AF54" s="152"/>
      <c r="AG54" s="190"/>
      <c r="AH54" s="189"/>
      <c r="AI54" s="190"/>
      <c r="AJ54" s="189"/>
      <c r="AK54" s="190"/>
      <c r="AL54" s="189"/>
      <c r="AM54" s="190"/>
      <c r="AN54" s="189"/>
      <c r="AO54" s="190"/>
      <c r="AP54" s="189"/>
      <c r="AQ54" s="190"/>
      <c r="AR54" s="277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150"/>
      <c r="BF54" s="150"/>
      <c r="BG54" s="1"/>
      <c r="BH54" s="1"/>
      <c r="BI54" s="1"/>
    </row>
    <row r="55" spans="1:61" ht="14.25" thickBot="1">
      <c r="A55" s="20">
        <v>5</v>
      </c>
      <c r="B55" s="219" t="s">
        <v>62</v>
      </c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1"/>
      <c r="U55" s="127" t="s">
        <v>162</v>
      </c>
      <c r="V55" s="128"/>
      <c r="W55" s="187" t="s">
        <v>162</v>
      </c>
      <c r="X55" s="128"/>
      <c r="Y55" s="187" t="s">
        <v>162</v>
      </c>
      <c r="Z55" s="128"/>
      <c r="AA55" s="187" t="s">
        <v>162</v>
      </c>
      <c r="AB55" s="128"/>
      <c r="AC55" s="187" t="s">
        <v>162</v>
      </c>
      <c r="AD55" s="128"/>
      <c r="AE55" s="187" t="s">
        <v>162</v>
      </c>
      <c r="AF55" s="128"/>
      <c r="AG55" s="187" t="s">
        <v>162</v>
      </c>
      <c r="AH55" s="128"/>
      <c r="AI55" s="187" t="s">
        <v>162</v>
      </c>
      <c r="AJ55" s="128"/>
      <c r="AK55" s="187" t="s">
        <v>162</v>
      </c>
      <c r="AL55" s="323"/>
      <c r="AM55" s="187" t="s">
        <v>162</v>
      </c>
      <c r="AN55" s="128"/>
      <c r="AO55" s="187" t="s">
        <v>162</v>
      </c>
      <c r="AP55" s="128"/>
      <c r="AQ55" s="187" t="s">
        <v>162</v>
      </c>
      <c r="AR55" s="324"/>
      <c r="AS55" s="149"/>
      <c r="AT55" s="149"/>
      <c r="AU55" s="149"/>
      <c r="AV55" s="149"/>
      <c r="AW55" s="22"/>
      <c r="AX55" s="22"/>
      <c r="AY55" s="149"/>
      <c r="AZ55" s="149"/>
      <c r="BA55" s="149"/>
      <c r="BB55" s="149"/>
      <c r="BC55" s="22"/>
      <c r="BD55" s="22"/>
      <c r="BE55" s="150"/>
      <c r="BF55" s="150"/>
      <c r="BG55" s="1"/>
      <c r="BH55" s="1"/>
      <c r="BI55" s="1"/>
    </row>
    <row r="56" ht="14.25" thickTop="1"/>
    <row r="57" spans="1:38" ht="19.5" thickBot="1">
      <c r="A57" s="16" t="s">
        <v>0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7"/>
      <c r="AL57" s="17" t="s">
        <v>11</v>
      </c>
    </row>
    <row r="58" spans="1:58" ht="15" thickBot="1" thickTop="1">
      <c r="A58" s="145" t="s">
        <v>36</v>
      </c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7"/>
      <c r="U58" s="164">
        <v>1</v>
      </c>
      <c r="V58" s="165"/>
      <c r="W58" s="165"/>
      <c r="X58" s="165"/>
      <c r="Y58" s="166"/>
      <c r="Z58" s="124">
        <v>2</v>
      </c>
      <c r="AA58" s="165"/>
      <c r="AB58" s="165"/>
      <c r="AC58" s="165"/>
      <c r="AD58" s="166"/>
      <c r="AE58" s="124">
        <v>3</v>
      </c>
      <c r="AF58" s="165"/>
      <c r="AG58" s="165"/>
      <c r="AH58" s="165"/>
      <c r="AI58" s="166"/>
      <c r="AJ58" s="124">
        <v>4</v>
      </c>
      <c r="AK58" s="165"/>
      <c r="AL58" s="165"/>
      <c r="AM58" s="165"/>
      <c r="AN58" s="166"/>
      <c r="AO58" s="124">
        <v>5</v>
      </c>
      <c r="AP58" s="165"/>
      <c r="AQ58" s="165"/>
      <c r="AR58" s="165"/>
      <c r="AS58" s="166"/>
      <c r="AT58" s="124">
        <v>6</v>
      </c>
      <c r="AU58" s="165"/>
      <c r="AV58" s="165"/>
      <c r="AW58" s="165"/>
      <c r="AX58" s="166"/>
      <c r="AY58" s="174" t="s">
        <v>1</v>
      </c>
      <c r="AZ58" s="309"/>
      <c r="BA58" s="174" t="s">
        <v>2</v>
      </c>
      <c r="BB58" s="309"/>
      <c r="BC58" s="174" t="s">
        <v>21</v>
      </c>
      <c r="BD58" s="309"/>
      <c r="BE58" s="174" t="s">
        <v>22</v>
      </c>
      <c r="BF58" s="309"/>
    </row>
    <row r="59" spans="1:58" ht="14.25" thickTop="1">
      <c r="A59" s="14">
        <v>1</v>
      </c>
      <c r="B59" s="311" t="s">
        <v>45</v>
      </c>
      <c r="C59" s="312"/>
      <c r="D59" s="312"/>
      <c r="E59" s="312"/>
      <c r="F59" s="312"/>
      <c r="G59" s="312"/>
      <c r="H59" s="312"/>
      <c r="I59" s="312"/>
      <c r="J59" s="312"/>
      <c r="K59" s="312"/>
      <c r="L59" s="312"/>
      <c r="M59" s="312"/>
      <c r="N59" s="312"/>
      <c r="O59" s="312"/>
      <c r="P59" s="312"/>
      <c r="Q59" s="312"/>
      <c r="R59" s="312"/>
      <c r="S59" s="312"/>
      <c r="T59" s="313"/>
      <c r="U59" s="34"/>
      <c r="V59" s="34"/>
      <c r="W59" s="34"/>
      <c r="X59" s="34"/>
      <c r="Y59" s="34"/>
      <c r="Z59" s="207">
        <v>4</v>
      </c>
      <c r="AA59" s="208"/>
      <c r="AB59" s="89" t="s">
        <v>3</v>
      </c>
      <c r="AC59" s="208">
        <v>2</v>
      </c>
      <c r="AD59" s="218"/>
      <c r="AE59" s="207">
        <v>3</v>
      </c>
      <c r="AF59" s="208"/>
      <c r="AG59" s="89" t="s">
        <v>3</v>
      </c>
      <c r="AH59" s="208">
        <v>1</v>
      </c>
      <c r="AI59" s="218"/>
      <c r="AJ59" s="119">
        <v>3</v>
      </c>
      <c r="AK59" s="120"/>
      <c r="AL59" s="84" t="s">
        <v>3</v>
      </c>
      <c r="AM59" s="120">
        <v>6</v>
      </c>
      <c r="AN59" s="121"/>
      <c r="AO59" s="207">
        <v>10</v>
      </c>
      <c r="AP59" s="208"/>
      <c r="AQ59" s="89" t="s">
        <v>3</v>
      </c>
      <c r="AR59" s="208">
        <v>4</v>
      </c>
      <c r="AS59" s="218"/>
      <c r="AT59" s="304">
        <v>1</v>
      </c>
      <c r="AU59" s="305"/>
      <c r="AV59" s="99" t="s">
        <v>3</v>
      </c>
      <c r="AW59" s="305">
        <v>0</v>
      </c>
      <c r="AX59" s="306"/>
      <c r="AY59" s="170">
        <f>SUM(U59+Z59+AE59+AJ59+AO59+AT59)</f>
        <v>21</v>
      </c>
      <c r="AZ59" s="310"/>
      <c r="BA59" s="170">
        <f>SUM(X59+AC59+AH59+AM59+AR59+AW59)</f>
        <v>13</v>
      </c>
      <c r="BB59" s="310"/>
      <c r="BC59" s="185">
        <v>12</v>
      </c>
      <c r="BD59" s="310"/>
      <c r="BE59" s="181" t="s">
        <v>164</v>
      </c>
      <c r="BF59" s="310"/>
    </row>
    <row r="60" spans="1:58" ht="13.5">
      <c r="A60" s="15">
        <v>2</v>
      </c>
      <c r="B60" s="198" t="s">
        <v>46</v>
      </c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200"/>
      <c r="U60" s="217">
        <v>2</v>
      </c>
      <c r="V60" s="122"/>
      <c r="W60" s="87" t="s">
        <v>3</v>
      </c>
      <c r="X60" s="122">
        <v>4</v>
      </c>
      <c r="Y60" s="123"/>
      <c r="Z60" s="35"/>
      <c r="AA60" s="36"/>
      <c r="AB60" s="36"/>
      <c r="AC60" s="36"/>
      <c r="AD60" s="36"/>
      <c r="AE60" s="271">
        <v>5</v>
      </c>
      <c r="AF60" s="267"/>
      <c r="AG60" s="26" t="s">
        <v>3</v>
      </c>
      <c r="AH60" s="267">
        <v>5</v>
      </c>
      <c r="AI60" s="268"/>
      <c r="AJ60" s="180">
        <v>1</v>
      </c>
      <c r="AK60" s="122"/>
      <c r="AL60" s="87" t="s">
        <v>3</v>
      </c>
      <c r="AM60" s="122">
        <v>8</v>
      </c>
      <c r="AN60" s="123"/>
      <c r="AO60" s="176">
        <v>13</v>
      </c>
      <c r="AP60" s="129"/>
      <c r="AQ60" s="86" t="s">
        <v>3</v>
      </c>
      <c r="AR60" s="129">
        <v>1</v>
      </c>
      <c r="AS60" s="130"/>
      <c r="AT60" s="294">
        <v>1</v>
      </c>
      <c r="AU60" s="295"/>
      <c r="AV60" s="98" t="s">
        <v>3</v>
      </c>
      <c r="AW60" s="295">
        <v>0</v>
      </c>
      <c r="AX60" s="296"/>
      <c r="AY60" s="172">
        <f>SUM(P60+U60+Z60+AE60+AJ60+AO60+AT60)</f>
        <v>22</v>
      </c>
      <c r="AZ60" s="316"/>
      <c r="BA60" s="172">
        <f>SUM(S60+X60+AC60+AH60+AM60+AR60+AW60)</f>
        <v>18</v>
      </c>
      <c r="BB60" s="316"/>
      <c r="BC60" s="115">
        <v>7</v>
      </c>
      <c r="BD60" s="316"/>
      <c r="BE60" s="183" t="s">
        <v>165</v>
      </c>
      <c r="BF60" s="316"/>
    </row>
    <row r="61" spans="1:58" ht="13.5">
      <c r="A61" s="15">
        <v>3</v>
      </c>
      <c r="B61" s="198" t="s">
        <v>80</v>
      </c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200"/>
      <c r="U61" s="217">
        <v>1</v>
      </c>
      <c r="V61" s="122"/>
      <c r="W61" s="95" t="s">
        <v>3</v>
      </c>
      <c r="X61" s="122">
        <v>3</v>
      </c>
      <c r="Y61" s="123"/>
      <c r="Z61" s="271">
        <v>5</v>
      </c>
      <c r="AA61" s="267"/>
      <c r="AB61" s="26" t="s">
        <v>3</v>
      </c>
      <c r="AC61" s="267">
        <v>5</v>
      </c>
      <c r="AD61" s="268"/>
      <c r="AE61" s="35"/>
      <c r="AF61" s="36"/>
      <c r="AG61" s="36"/>
      <c r="AH61" s="36"/>
      <c r="AI61" s="36"/>
      <c r="AJ61" s="180">
        <v>0</v>
      </c>
      <c r="AK61" s="122"/>
      <c r="AL61" s="87" t="s">
        <v>3</v>
      </c>
      <c r="AM61" s="122">
        <v>14</v>
      </c>
      <c r="AN61" s="123"/>
      <c r="AO61" s="176">
        <v>10</v>
      </c>
      <c r="AP61" s="129"/>
      <c r="AQ61" s="86" t="s">
        <v>3</v>
      </c>
      <c r="AR61" s="129">
        <v>5</v>
      </c>
      <c r="AS61" s="130"/>
      <c r="AT61" s="294">
        <v>1</v>
      </c>
      <c r="AU61" s="295"/>
      <c r="AV61" s="98" t="s">
        <v>3</v>
      </c>
      <c r="AW61" s="295">
        <v>0</v>
      </c>
      <c r="AX61" s="296"/>
      <c r="AY61" s="172">
        <f>SUM(P61+U61+Z61+AE61+AJ61+AO61+AT61)</f>
        <v>17</v>
      </c>
      <c r="AZ61" s="316"/>
      <c r="BA61" s="172">
        <f>SUM(S61+X61+AC61+AH61+AM61+AR61+AW61)</f>
        <v>27</v>
      </c>
      <c r="BB61" s="316"/>
      <c r="BC61" s="115">
        <v>7</v>
      </c>
      <c r="BD61" s="316"/>
      <c r="BE61" s="183" t="s">
        <v>166</v>
      </c>
      <c r="BF61" s="316"/>
    </row>
    <row r="62" spans="1:58" ht="13.5">
      <c r="A62" s="74">
        <v>4</v>
      </c>
      <c r="B62" s="198" t="s">
        <v>156</v>
      </c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200"/>
      <c r="U62" s="197">
        <v>6</v>
      </c>
      <c r="V62" s="129"/>
      <c r="W62" s="85" t="s">
        <v>3</v>
      </c>
      <c r="X62" s="129">
        <v>3</v>
      </c>
      <c r="Y62" s="130"/>
      <c r="Z62" s="176">
        <v>8</v>
      </c>
      <c r="AA62" s="129"/>
      <c r="AB62" s="86" t="s">
        <v>3</v>
      </c>
      <c r="AC62" s="129">
        <v>1</v>
      </c>
      <c r="AD62" s="130"/>
      <c r="AE62" s="176">
        <v>14</v>
      </c>
      <c r="AF62" s="129"/>
      <c r="AG62" s="86" t="s">
        <v>3</v>
      </c>
      <c r="AH62" s="129">
        <v>0</v>
      </c>
      <c r="AI62" s="130"/>
      <c r="AJ62" s="35"/>
      <c r="AK62" s="36"/>
      <c r="AL62" s="36"/>
      <c r="AM62" s="36"/>
      <c r="AN62" s="36"/>
      <c r="AO62" s="176">
        <v>19</v>
      </c>
      <c r="AP62" s="129"/>
      <c r="AQ62" s="86" t="s">
        <v>3</v>
      </c>
      <c r="AR62" s="129">
        <v>2</v>
      </c>
      <c r="AS62" s="130"/>
      <c r="AT62" s="294">
        <v>1</v>
      </c>
      <c r="AU62" s="295"/>
      <c r="AV62" s="98" t="s">
        <v>3</v>
      </c>
      <c r="AW62" s="295">
        <v>0</v>
      </c>
      <c r="AX62" s="296"/>
      <c r="AY62" s="172">
        <f>SUM(P62+U62+Z62+AE62+AJ62+AO62+AT62)</f>
        <v>48</v>
      </c>
      <c r="AZ62" s="316"/>
      <c r="BA62" s="172">
        <f>SUM(S62+X62+AC62+AH62+AM62+AR62+AW62)</f>
        <v>6</v>
      </c>
      <c r="BB62" s="316"/>
      <c r="BC62" s="115">
        <v>15</v>
      </c>
      <c r="BD62" s="316"/>
      <c r="BE62" s="183" t="s">
        <v>163</v>
      </c>
      <c r="BF62" s="316"/>
    </row>
    <row r="63" spans="1:58" ht="13.5">
      <c r="A63" s="74">
        <v>5</v>
      </c>
      <c r="B63" s="198" t="s">
        <v>81</v>
      </c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200"/>
      <c r="U63" s="217">
        <v>4</v>
      </c>
      <c r="V63" s="122"/>
      <c r="W63" s="95" t="s">
        <v>3</v>
      </c>
      <c r="X63" s="122">
        <v>10</v>
      </c>
      <c r="Y63" s="123"/>
      <c r="Z63" s="180">
        <v>1</v>
      </c>
      <c r="AA63" s="122"/>
      <c r="AB63" s="87" t="s">
        <v>3</v>
      </c>
      <c r="AC63" s="122">
        <v>13</v>
      </c>
      <c r="AD63" s="123"/>
      <c r="AE63" s="180">
        <v>5</v>
      </c>
      <c r="AF63" s="122"/>
      <c r="AG63" s="87" t="s">
        <v>3</v>
      </c>
      <c r="AH63" s="122">
        <v>10</v>
      </c>
      <c r="AI63" s="123"/>
      <c r="AJ63" s="180">
        <v>2</v>
      </c>
      <c r="AK63" s="122"/>
      <c r="AL63" s="87" t="s">
        <v>3</v>
      </c>
      <c r="AM63" s="122">
        <v>19</v>
      </c>
      <c r="AN63" s="123"/>
      <c r="AO63" s="35"/>
      <c r="AP63" s="36"/>
      <c r="AQ63" s="36"/>
      <c r="AR63" s="36"/>
      <c r="AS63" s="36"/>
      <c r="AT63" s="294">
        <v>1</v>
      </c>
      <c r="AU63" s="295"/>
      <c r="AV63" s="98" t="s">
        <v>3</v>
      </c>
      <c r="AW63" s="295">
        <v>0</v>
      </c>
      <c r="AX63" s="296"/>
      <c r="AY63" s="172">
        <f>SUM(P63+U63+Z63+AE63+AJ63+AO63+AT63)</f>
        <v>13</v>
      </c>
      <c r="AZ63" s="316"/>
      <c r="BA63" s="172">
        <f>SUM(S63+X63+AC63+AH63+AM63+AR63+AW63)</f>
        <v>52</v>
      </c>
      <c r="BB63" s="316"/>
      <c r="BC63" s="115">
        <v>3</v>
      </c>
      <c r="BD63" s="316"/>
      <c r="BE63" s="183" t="s">
        <v>169</v>
      </c>
      <c r="BF63" s="316"/>
    </row>
    <row r="64" spans="1:58" ht="14.25" thickBot="1">
      <c r="A64" s="20">
        <v>6</v>
      </c>
      <c r="B64" s="219" t="s">
        <v>79</v>
      </c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1"/>
      <c r="U64" s="325">
        <v>0</v>
      </c>
      <c r="V64" s="292"/>
      <c r="W64" s="100" t="s">
        <v>3</v>
      </c>
      <c r="X64" s="292">
        <v>1</v>
      </c>
      <c r="Y64" s="292"/>
      <c r="Z64" s="291">
        <v>0</v>
      </c>
      <c r="AA64" s="292"/>
      <c r="AB64" s="100" t="s">
        <v>3</v>
      </c>
      <c r="AC64" s="292">
        <v>1</v>
      </c>
      <c r="AD64" s="293"/>
      <c r="AE64" s="291">
        <v>0</v>
      </c>
      <c r="AF64" s="292"/>
      <c r="AG64" s="100" t="s">
        <v>3</v>
      </c>
      <c r="AH64" s="292">
        <v>1</v>
      </c>
      <c r="AI64" s="293"/>
      <c r="AJ64" s="291">
        <v>0</v>
      </c>
      <c r="AK64" s="292"/>
      <c r="AL64" s="100" t="s">
        <v>3</v>
      </c>
      <c r="AM64" s="292">
        <v>1</v>
      </c>
      <c r="AN64" s="293"/>
      <c r="AO64" s="291">
        <v>0</v>
      </c>
      <c r="AP64" s="292"/>
      <c r="AQ64" s="100" t="s">
        <v>3</v>
      </c>
      <c r="AR64" s="292">
        <v>1</v>
      </c>
      <c r="AS64" s="293"/>
      <c r="AT64" s="326"/>
      <c r="AU64" s="327"/>
      <c r="AV64" s="103"/>
      <c r="AW64" s="327"/>
      <c r="AX64" s="328"/>
      <c r="AY64" s="155">
        <f>SUM(P64+U64+Z64+AE64+AJ64+AO64+AT64)</f>
        <v>0</v>
      </c>
      <c r="AZ64" s="317"/>
      <c r="BA64" s="155">
        <f>SUM(S64+X64+AC64+AH64+AM64+AR64+AW64)</f>
        <v>5</v>
      </c>
      <c r="BB64" s="317"/>
      <c r="BC64" s="282" t="s">
        <v>171</v>
      </c>
      <c r="BD64" s="317"/>
      <c r="BE64" s="215" t="s">
        <v>171</v>
      </c>
      <c r="BF64" s="317"/>
    </row>
    <row r="65" spans="1:58" ht="15" thickBot="1" thickTop="1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314"/>
      <c r="AK65" s="314"/>
      <c r="AL65" s="314"/>
      <c r="AM65" s="314"/>
      <c r="AN65" s="314"/>
      <c r="AO65" s="314"/>
      <c r="AP65" s="314"/>
      <c r="AQ65" s="314"/>
      <c r="AR65" s="314"/>
      <c r="AS65" s="315"/>
      <c r="AT65" s="112" t="s">
        <v>13</v>
      </c>
      <c r="AU65" s="113"/>
      <c r="AV65" s="113"/>
      <c r="AW65" s="113"/>
      <c r="AX65" s="114"/>
      <c r="AY65" s="307">
        <f>SUM(AY59:AY64)</f>
        <v>121</v>
      </c>
      <c r="AZ65" s="318"/>
      <c r="BA65" s="307">
        <f>SUM(BA59:BA64)</f>
        <v>121</v>
      </c>
      <c r="BB65" s="318"/>
      <c r="BC65" s="69"/>
      <c r="BD65" s="70"/>
      <c r="BE65" s="56"/>
      <c r="BF65" s="56"/>
    </row>
    <row r="66" spans="1:58" ht="16.5" thickBot="1" thickTop="1">
      <c r="A66" s="161" t="s">
        <v>4</v>
      </c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</row>
    <row r="67" spans="1:58" ht="15" thickBot="1" thickTop="1">
      <c r="A67" s="145" t="s">
        <v>36</v>
      </c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7"/>
      <c r="U67" s="196">
        <v>1</v>
      </c>
      <c r="V67" s="160"/>
      <c r="W67" s="159">
        <v>2</v>
      </c>
      <c r="X67" s="160"/>
      <c r="Y67" s="159">
        <v>3</v>
      </c>
      <c r="Z67" s="160"/>
      <c r="AA67" s="159">
        <v>4</v>
      </c>
      <c r="AB67" s="160"/>
      <c r="AC67" s="159">
        <v>5</v>
      </c>
      <c r="AD67" s="160"/>
      <c r="AE67" s="159">
        <v>6</v>
      </c>
      <c r="AF67" s="160"/>
      <c r="AG67" s="159">
        <v>7</v>
      </c>
      <c r="AH67" s="160"/>
      <c r="AI67" s="159">
        <v>8</v>
      </c>
      <c r="AJ67" s="160"/>
      <c r="AK67" s="159">
        <v>9</v>
      </c>
      <c r="AL67" s="225"/>
      <c r="AM67" s="159">
        <v>10</v>
      </c>
      <c r="AN67" s="160"/>
      <c r="AO67" s="159">
        <v>11</v>
      </c>
      <c r="AP67" s="160"/>
      <c r="AQ67" s="159">
        <v>12</v>
      </c>
      <c r="AR67" s="225"/>
      <c r="AS67" s="159">
        <v>13</v>
      </c>
      <c r="AT67" s="160"/>
      <c r="AU67" s="159">
        <v>14</v>
      </c>
      <c r="AV67" s="160"/>
      <c r="AW67" s="159">
        <v>15</v>
      </c>
      <c r="AX67" s="280"/>
      <c r="AY67" s="144"/>
      <c r="AZ67" s="144"/>
      <c r="BA67" s="144"/>
      <c r="BB67" s="144"/>
      <c r="BC67" s="144"/>
      <c r="BD67" s="144"/>
      <c r="BE67" s="234"/>
      <c r="BF67" s="234"/>
    </row>
    <row r="68" spans="1:58" ht="14.25" thickTop="1">
      <c r="A68" s="14">
        <v>1</v>
      </c>
      <c r="B68" s="311" t="s">
        <v>45</v>
      </c>
      <c r="C68" s="312"/>
      <c r="D68" s="312"/>
      <c r="E68" s="312"/>
      <c r="F68" s="312"/>
      <c r="G68" s="312"/>
      <c r="H68" s="312"/>
      <c r="I68" s="312"/>
      <c r="J68" s="312"/>
      <c r="K68" s="312"/>
      <c r="L68" s="312"/>
      <c r="M68" s="312"/>
      <c r="N68" s="312"/>
      <c r="O68" s="312"/>
      <c r="P68" s="312"/>
      <c r="Q68" s="312"/>
      <c r="R68" s="312"/>
      <c r="S68" s="312"/>
      <c r="T68" s="313"/>
      <c r="U68" s="223" t="s">
        <v>162</v>
      </c>
      <c r="V68" s="193"/>
      <c r="W68" s="192" t="s">
        <v>162</v>
      </c>
      <c r="X68" s="193"/>
      <c r="Y68" s="192" t="s">
        <v>162</v>
      </c>
      <c r="Z68" s="193"/>
      <c r="AA68" s="192" t="s">
        <v>162</v>
      </c>
      <c r="AB68" s="193"/>
      <c r="AC68" s="192" t="s">
        <v>162</v>
      </c>
      <c r="AD68" s="193"/>
      <c r="AE68" s="192" t="s">
        <v>162</v>
      </c>
      <c r="AF68" s="193"/>
      <c r="AG68" s="192" t="s">
        <v>162</v>
      </c>
      <c r="AH68" s="193"/>
      <c r="AI68" s="192" t="s">
        <v>162</v>
      </c>
      <c r="AJ68" s="193"/>
      <c r="AK68" s="192" t="s">
        <v>162</v>
      </c>
      <c r="AL68" s="287"/>
      <c r="AM68" s="192" t="s">
        <v>162</v>
      </c>
      <c r="AN68" s="193"/>
      <c r="AO68" s="192" t="s">
        <v>162</v>
      </c>
      <c r="AP68" s="193"/>
      <c r="AQ68" s="192" t="s">
        <v>162</v>
      </c>
      <c r="AR68" s="287"/>
      <c r="AS68" s="117"/>
      <c r="AT68" s="118"/>
      <c r="AU68" s="117"/>
      <c r="AV68" s="118"/>
      <c r="AW68" s="117"/>
      <c r="AX68" s="279"/>
      <c r="AY68" s="149"/>
      <c r="AZ68" s="149"/>
      <c r="BA68" s="149"/>
      <c r="BB68" s="149"/>
      <c r="BC68" s="22"/>
      <c r="BD68" s="22"/>
      <c r="BE68" s="150"/>
      <c r="BF68" s="150"/>
    </row>
    <row r="69" spans="1:58" ht="13.5">
      <c r="A69" s="15">
        <v>2</v>
      </c>
      <c r="B69" s="198" t="s">
        <v>46</v>
      </c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200"/>
      <c r="U69" s="191" t="s">
        <v>162</v>
      </c>
      <c r="V69" s="152"/>
      <c r="W69" s="151" t="s">
        <v>162</v>
      </c>
      <c r="X69" s="152"/>
      <c r="Y69" s="151" t="s">
        <v>162</v>
      </c>
      <c r="Z69" s="152"/>
      <c r="AA69" s="151" t="s">
        <v>162</v>
      </c>
      <c r="AB69" s="152"/>
      <c r="AC69" s="151" t="s">
        <v>162</v>
      </c>
      <c r="AD69" s="152"/>
      <c r="AE69" s="151" t="s">
        <v>162</v>
      </c>
      <c r="AF69" s="152"/>
      <c r="AG69" s="151" t="s">
        <v>162</v>
      </c>
      <c r="AH69" s="152"/>
      <c r="AI69" s="190"/>
      <c r="AJ69" s="189"/>
      <c r="AK69" s="190"/>
      <c r="AL69" s="227"/>
      <c r="AM69" s="190"/>
      <c r="AN69" s="189"/>
      <c r="AO69" s="190"/>
      <c r="AP69" s="189"/>
      <c r="AQ69" s="190"/>
      <c r="AR69" s="227"/>
      <c r="AS69" s="190"/>
      <c r="AT69" s="189"/>
      <c r="AU69" s="190"/>
      <c r="AV69" s="189"/>
      <c r="AW69" s="190"/>
      <c r="AX69" s="277"/>
      <c r="AY69" s="22"/>
      <c r="AZ69" s="22"/>
      <c r="BA69" s="22"/>
      <c r="BB69" s="22"/>
      <c r="BC69" s="22"/>
      <c r="BD69" s="22"/>
      <c r="BE69" s="150"/>
      <c r="BF69" s="150"/>
    </row>
    <row r="70" spans="1:58" ht="13.5">
      <c r="A70" s="15">
        <v>3</v>
      </c>
      <c r="B70" s="198" t="s">
        <v>80</v>
      </c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200"/>
      <c r="U70" s="191" t="s">
        <v>162</v>
      </c>
      <c r="V70" s="152"/>
      <c r="W70" s="151" t="s">
        <v>162</v>
      </c>
      <c r="X70" s="152"/>
      <c r="Y70" s="151" t="s">
        <v>162</v>
      </c>
      <c r="Z70" s="152"/>
      <c r="AA70" s="151" t="s">
        <v>162</v>
      </c>
      <c r="AB70" s="152"/>
      <c r="AC70" s="151" t="s">
        <v>162</v>
      </c>
      <c r="AD70" s="152"/>
      <c r="AE70" s="151" t="s">
        <v>162</v>
      </c>
      <c r="AF70" s="152"/>
      <c r="AG70" s="151" t="s">
        <v>162</v>
      </c>
      <c r="AH70" s="152"/>
      <c r="AI70" s="190"/>
      <c r="AJ70" s="189"/>
      <c r="AK70" s="190"/>
      <c r="AL70" s="189"/>
      <c r="AM70" s="92"/>
      <c r="AN70" s="93"/>
      <c r="AO70" s="92"/>
      <c r="AP70" s="93"/>
      <c r="AQ70" s="92"/>
      <c r="AR70" s="94"/>
      <c r="AS70" s="92"/>
      <c r="AT70" s="93"/>
      <c r="AU70" s="92"/>
      <c r="AV70" s="93"/>
      <c r="AW70" s="92"/>
      <c r="AX70" s="96"/>
      <c r="AY70" s="22"/>
      <c r="AZ70" s="22"/>
      <c r="BA70" s="22"/>
      <c r="BB70" s="22"/>
      <c r="BC70" s="22"/>
      <c r="BD70" s="22"/>
      <c r="BE70" s="68"/>
      <c r="BF70" s="68"/>
    </row>
    <row r="71" spans="1:58" ht="13.5">
      <c r="A71" s="15">
        <v>4</v>
      </c>
      <c r="B71" s="198" t="s">
        <v>156</v>
      </c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200"/>
      <c r="U71" s="191" t="s">
        <v>162</v>
      </c>
      <c r="V71" s="152"/>
      <c r="W71" s="151" t="s">
        <v>162</v>
      </c>
      <c r="X71" s="152"/>
      <c r="Y71" s="151" t="s">
        <v>162</v>
      </c>
      <c r="Z71" s="152"/>
      <c r="AA71" s="151" t="s">
        <v>162</v>
      </c>
      <c r="AB71" s="152"/>
      <c r="AC71" s="151" t="s">
        <v>162</v>
      </c>
      <c r="AD71" s="152"/>
      <c r="AE71" s="151" t="s">
        <v>162</v>
      </c>
      <c r="AF71" s="152"/>
      <c r="AG71" s="151" t="s">
        <v>162</v>
      </c>
      <c r="AH71" s="152"/>
      <c r="AI71" s="151" t="s">
        <v>162</v>
      </c>
      <c r="AJ71" s="152"/>
      <c r="AK71" s="151" t="s">
        <v>162</v>
      </c>
      <c r="AL71" s="152"/>
      <c r="AM71" s="151" t="s">
        <v>162</v>
      </c>
      <c r="AN71" s="152"/>
      <c r="AO71" s="151" t="s">
        <v>162</v>
      </c>
      <c r="AP71" s="152"/>
      <c r="AQ71" s="151" t="s">
        <v>162</v>
      </c>
      <c r="AR71" s="286"/>
      <c r="AS71" s="151" t="s">
        <v>162</v>
      </c>
      <c r="AT71" s="152"/>
      <c r="AU71" s="151" t="s">
        <v>162</v>
      </c>
      <c r="AV71" s="152"/>
      <c r="AW71" s="151" t="s">
        <v>162</v>
      </c>
      <c r="AX71" s="228"/>
      <c r="AY71" s="22"/>
      <c r="AZ71" s="22"/>
      <c r="BA71" s="22"/>
      <c r="BB71" s="22"/>
      <c r="BC71" s="22"/>
      <c r="BD71" s="22"/>
      <c r="BE71" s="150"/>
      <c r="BF71" s="150"/>
    </row>
    <row r="72" spans="1:58" ht="13.5">
      <c r="A72" s="74">
        <v>5</v>
      </c>
      <c r="B72" s="198" t="s">
        <v>81</v>
      </c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200"/>
      <c r="U72" s="191" t="s">
        <v>162</v>
      </c>
      <c r="V72" s="152"/>
      <c r="W72" s="151" t="s">
        <v>162</v>
      </c>
      <c r="X72" s="152"/>
      <c r="Y72" s="151" t="s">
        <v>162</v>
      </c>
      <c r="Z72" s="152"/>
      <c r="AA72" s="92"/>
      <c r="AB72" s="93"/>
      <c r="AC72" s="92"/>
      <c r="AD72" s="93"/>
      <c r="AE72" s="92"/>
      <c r="AF72" s="93"/>
      <c r="AG72" s="92"/>
      <c r="AH72" s="93"/>
      <c r="AI72" s="92"/>
      <c r="AJ72" s="93"/>
      <c r="AK72" s="92"/>
      <c r="AL72" s="94"/>
      <c r="AM72" s="92"/>
      <c r="AN72" s="93"/>
      <c r="AO72" s="92"/>
      <c r="AP72" s="93"/>
      <c r="AQ72" s="88"/>
      <c r="AR72" s="97"/>
      <c r="AS72" s="92"/>
      <c r="AT72" s="93"/>
      <c r="AU72" s="92"/>
      <c r="AV72" s="93"/>
      <c r="AW72" s="88"/>
      <c r="AX72" s="91"/>
      <c r="AY72" s="22"/>
      <c r="AZ72" s="22"/>
      <c r="BA72" s="22"/>
      <c r="BB72" s="22"/>
      <c r="BC72" s="22"/>
      <c r="BD72" s="22"/>
      <c r="BE72" s="68"/>
      <c r="BF72" s="68"/>
    </row>
    <row r="73" spans="1:58" ht="14.25" thickBot="1">
      <c r="A73" s="20">
        <v>6</v>
      </c>
      <c r="B73" s="219" t="s">
        <v>79</v>
      </c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1"/>
      <c r="U73" s="329" t="s">
        <v>179</v>
      </c>
      <c r="V73" s="330"/>
      <c r="W73" s="330"/>
      <c r="X73" s="330"/>
      <c r="Y73" s="330"/>
      <c r="Z73" s="330"/>
      <c r="AA73" s="330"/>
      <c r="AB73" s="330"/>
      <c r="AC73" s="330"/>
      <c r="AD73" s="330"/>
      <c r="AE73" s="330"/>
      <c r="AF73" s="330"/>
      <c r="AG73" s="330"/>
      <c r="AH73" s="330"/>
      <c r="AI73" s="330"/>
      <c r="AJ73" s="330"/>
      <c r="AK73" s="330"/>
      <c r="AL73" s="330"/>
      <c r="AM73" s="330"/>
      <c r="AN73" s="330"/>
      <c r="AO73" s="330"/>
      <c r="AP73" s="330"/>
      <c r="AQ73" s="330"/>
      <c r="AR73" s="330"/>
      <c r="AS73" s="330"/>
      <c r="AT73" s="330"/>
      <c r="AU73" s="330"/>
      <c r="AV73" s="330"/>
      <c r="AW73" s="330"/>
      <c r="AX73" s="331"/>
      <c r="AY73" s="149"/>
      <c r="AZ73" s="149"/>
      <c r="BA73" s="149"/>
      <c r="BB73" s="149"/>
      <c r="BC73" s="22"/>
      <c r="BD73" s="22"/>
      <c r="BE73" s="150"/>
      <c r="BF73" s="150"/>
    </row>
    <row r="74" ht="15" thickBot="1" thickTop="1"/>
    <row r="75" spans="1:57" ht="20.25" thickBot="1" thickTop="1">
      <c r="A75" s="16" t="s">
        <v>29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45" t="s">
        <v>5</v>
      </c>
      <c r="AR75" s="146"/>
      <c r="AS75" s="146"/>
      <c r="AT75" s="146"/>
      <c r="AU75" s="147"/>
      <c r="AV75" s="145" t="s">
        <v>6</v>
      </c>
      <c r="AW75" s="146"/>
      <c r="AX75" s="146"/>
      <c r="AY75" s="146"/>
      <c r="AZ75" s="147"/>
      <c r="BA75" s="145" t="s">
        <v>17</v>
      </c>
      <c r="BB75" s="146"/>
      <c r="BC75" s="146"/>
      <c r="BD75" s="146"/>
      <c r="BE75" s="147"/>
    </row>
    <row r="76" spans="1:57" ht="14.25" thickTop="1">
      <c r="A76" s="249" t="s">
        <v>23</v>
      </c>
      <c r="B76" s="250"/>
      <c r="C76" s="251"/>
      <c r="D76" s="252" t="s">
        <v>89</v>
      </c>
      <c r="E76" s="253"/>
      <c r="F76" s="253"/>
      <c r="G76" s="253"/>
      <c r="H76" s="254"/>
      <c r="I76" s="255" t="s">
        <v>186</v>
      </c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56"/>
      <c r="V76" s="257"/>
      <c r="W76" s="8" t="s">
        <v>3</v>
      </c>
      <c r="X76" s="252" t="s">
        <v>93</v>
      </c>
      <c r="Y76" s="253"/>
      <c r="Z76" s="253"/>
      <c r="AA76" s="253"/>
      <c r="AB76" s="254"/>
      <c r="AC76" s="255" t="s">
        <v>45</v>
      </c>
      <c r="AD76" s="256"/>
      <c r="AE76" s="256"/>
      <c r="AF76" s="256"/>
      <c r="AG76" s="256"/>
      <c r="AH76" s="256"/>
      <c r="AI76" s="256"/>
      <c r="AJ76" s="256"/>
      <c r="AK76" s="256"/>
      <c r="AL76" s="256"/>
      <c r="AM76" s="256"/>
      <c r="AN76" s="256"/>
      <c r="AO76" s="256"/>
      <c r="AP76" s="285"/>
      <c r="AQ76" s="237">
        <v>8</v>
      </c>
      <c r="AR76" s="208"/>
      <c r="AS76" s="6" t="s">
        <v>3</v>
      </c>
      <c r="AT76" s="208">
        <v>1</v>
      </c>
      <c r="AU76" s="238"/>
      <c r="AV76" s="237" t="s">
        <v>171</v>
      </c>
      <c r="AW76" s="208"/>
      <c r="AX76" s="6" t="s">
        <v>3</v>
      </c>
      <c r="AY76" s="208" t="s">
        <v>171</v>
      </c>
      <c r="AZ76" s="238"/>
      <c r="BA76" s="237" t="s">
        <v>171</v>
      </c>
      <c r="BB76" s="208"/>
      <c r="BC76" s="6" t="s">
        <v>3</v>
      </c>
      <c r="BD76" s="208" t="s">
        <v>171</v>
      </c>
      <c r="BE76" s="238"/>
    </row>
    <row r="77" spans="1:57" ht="13.5">
      <c r="A77" s="332" t="s">
        <v>82</v>
      </c>
      <c r="B77" s="333"/>
      <c r="C77" s="334"/>
      <c r="D77" s="335" t="s">
        <v>90</v>
      </c>
      <c r="E77" s="320"/>
      <c r="F77" s="320"/>
      <c r="G77" s="320"/>
      <c r="H77" s="336"/>
      <c r="I77" s="337" t="s">
        <v>33</v>
      </c>
      <c r="J77" s="338"/>
      <c r="K77" s="338"/>
      <c r="L77" s="338"/>
      <c r="M77" s="338"/>
      <c r="N77" s="338"/>
      <c r="O77" s="338"/>
      <c r="P77" s="338"/>
      <c r="Q77" s="338"/>
      <c r="R77" s="338"/>
      <c r="S77" s="338"/>
      <c r="T77" s="338"/>
      <c r="U77" s="338"/>
      <c r="V77" s="339"/>
      <c r="W77" s="12" t="s">
        <v>3</v>
      </c>
      <c r="X77" s="335" t="s">
        <v>94</v>
      </c>
      <c r="Y77" s="320"/>
      <c r="Z77" s="320"/>
      <c r="AA77" s="320"/>
      <c r="AB77" s="336"/>
      <c r="AC77" s="337" t="s">
        <v>78</v>
      </c>
      <c r="AD77" s="338"/>
      <c r="AE77" s="338"/>
      <c r="AF77" s="338"/>
      <c r="AG77" s="338"/>
      <c r="AH77" s="338"/>
      <c r="AI77" s="338"/>
      <c r="AJ77" s="338"/>
      <c r="AK77" s="338"/>
      <c r="AL77" s="338"/>
      <c r="AM77" s="338"/>
      <c r="AN77" s="338"/>
      <c r="AO77" s="338"/>
      <c r="AP77" s="340"/>
      <c r="AQ77" s="197">
        <v>3</v>
      </c>
      <c r="AR77" s="129"/>
      <c r="AS77" s="11" t="s">
        <v>3</v>
      </c>
      <c r="AT77" s="129">
        <v>3</v>
      </c>
      <c r="AU77" s="281"/>
      <c r="AV77" s="197">
        <v>2</v>
      </c>
      <c r="AW77" s="129"/>
      <c r="AX77" s="11" t="s">
        <v>3</v>
      </c>
      <c r="AY77" s="129">
        <v>0</v>
      </c>
      <c r="AZ77" s="281"/>
      <c r="BA77" s="197" t="s">
        <v>171</v>
      </c>
      <c r="BB77" s="129"/>
      <c r="BC77" s="11" t="s">
        <v>3</v>
      </c>
      <c r="BD77" s="129" t="s">
        <v>171</v>
      </c>
      <c r="BE77" s="281"/>
    </row>
    <row r="78" spans="1:57" ht="13.5">
      <c r="A78" s="332" t="s">
        <v>83</v>
      </c>
      <c r="B78" s="333"/>
      <c r="C78" s="334"/>
      <c r="D78" s="335" t="s">
        <v>91</v>
      </c>
      <c r="E78" s="320"/>
      <c r="F78" s="320"/>
      <c r="G78" s="320"/>
      <c r="H78" s="336"/>
      <c r="I78" s="337" t="s">
        <v>62</v>
      </c>
      <c r="J78" s="338"/>
      <c r="K78" s="338"/>
      <c r="L78" s="338"/>
      <c r="M78" s="338"/>
      <c r="N78" s="338"/>
      <c r="O78" s="338"/>
      <c r="P78" s="338"/>
      <c r="Q78" s="338"/>
      <c r="R78" s="338"/>
      <c r="S78" s="338"/>
      <c r="T78" s="338"/>
      <c r="U78" s="338"/>
      <c r="V78" s="339"/>
      <c r="W78" s="13" t="s">
        <v>3</v>
      </c>
      <c r="X78" s="335" t="s">
        <v>167</v>
      </c>
      <c r="Y78" s="320"/>
      <c r="Z78" s="320"/>
      <c r="AA78" s="320"/>
      <c r="AB78" s="336"/>
      <c r="AC78" s="337" t="s">
        <v>73</v>
      </c>
      <c r="AD78" s="338"/>
      <c r="AE78" s="338"/>
      <c r="AF78" s="338"/>
      <c r="AG78" s="338"/>
      <c r="AH78" s="338"/>
      <c r="AI78" s="338"/>
      <c r="AJ78" s="338"/>
      <c r="AK78" s="338"/>
      <c r="AL78" s="338"/>
      <c r="AM78" s="338"/>
      <c r="AN78" s="338"/>
      <c r="AO78" s="338"/>
      <c r="AP78" s="340"/>
      <c r="AQ78" s="197">
        <v>7</v>
      </c>
      <c r="AR78" s="129"/>
      <c r="AS78" s="11" t="s">
        <v>3</v>
      </c>
      <c r="AT78" s="129">
        <v>2</v>
      </c>
      <c r="AU78" s="281"/>
      <c r="AV78" s="197" t="s">
        <v>171</v>
      </c>
      <c r="AW78" s="129"/>
      <c r="AX78" s="11" t="s">
        <v>3</v>
      </c>
      <c r="AY78" s="129" t="s">
        <v>171</v>
      </c>
      <c r="AZ78" s="281"/>
      <c r="BA78" s="197" t="s">
        <v>171</v>
      </c>
      <c r="BB78" s="129"/>
      <c r="BC78" s="11" t="s">
        <v>3</v>
      </c>
      <c r="BD78" s="129" t="s">
        <v>171</v>
      </c>
      <c r="BE78" s="281"/>
    </row>
    <row r="79" spans="1:57" ht="14.25" thickBot="1">
      <c r="A79" s="239" t="s">
        <v>84</v>
      </c>
      <c r="B79" s="240"/>
      <c r="C79" s="241"/>
      <c r="D79" s="242" t="s">
        <v>92</v>
      </c>
      <c r="E79" s="243"/>
      <c r="F79" s="243"/>
      <c r="G79" s="243"/>
      <c r="H79" s="244"/>
      <c r="I79" s="299" t="s">
        <v>156</v>
      </c>
      <c r="J79" s="300"/>
      <c r="K79" s="300"/>
      <c r="L79" s="300"/>
      <c r="M79" s="300"/>
      <c r="N79" s="300"/>
      <c r="O79" s="300"/>
      <c r="P79" s="300"/>
      <c r="Q79" s="300"/>
      <c r="R79" s="300"/>
      <c r="S79" s="300"/>
      <c r="T79" s="300"/>
      <c r="U79" s="300"/>
      <c r="V79" s="302"/>
      <c r="W79" s="7" t="s">
        <v>3</v>
      </c>
      <c r="X79" s="242" t="s">
        <v>168</v>
      </c>
      <c r="Y79" s="243"/>
      <c r="Z79" s="243"/>
      <c r="AA79" s="243"/>
      <c r="AB79" s="244"/>
      <c r="AC79" s="299" t="s">
        <v>71</v>
      </c>
      <c r="AD79" s="300"/>
      <c r="AE79" s="300"/>
      <c r="AF79" s="300"/>
      <c r="AG79" s="300"/>
      <c r="AH79" s="300"/>
      <c r="AI79" s="300"/>
      <c r="AJ79" s="300"/>
      <c r="AK79" s="300"/>
      <c r="AL79" s="300"/>
      <c r="AM79" s="300"/>
      <c r="AN79" s="300"/>
      <c r="AO79" s="300"/>
      <c r="AP79" s="301"/>
      <c r="AQ79" s="235">
        <v>9</v>
      </c>
      <c r="AR79" s="195"/>
      <c r="AS79" s="111" t="s">
        <v>3</v>
      </c>
      <c r="AT79" s="195">
        <v>2</v>
      </c>
      <c r="AU79" s="236"/>
      <c r="AV79" s="235" t="s">
        <v>171</v>
      </c>
      <c r="AW79" s="195"/>
      <c r="AX79" s="3" t="s">
        <v>3</v>
      </c>
      <c r="AY79" s="195" t="s">
        <v>171</v>
      </c>
      <c r="AZ79" s="236"/>
      <c r="BA79" s="235" t="s">
        <v>171</v>
      </c>
      <c r="BB79" s="195"/>
      <c r="BC79" s="3" t="s">
        <v>3</v>
      </c>
      <c r="BD79" s="195" t="s">
        <v>171</v>
      </c>
      <c r="BE79" s="236"/>
    </row>
    <row r="80" ht="15" thickBot="1" thickTop="1"/>
    <row r="81" spans="1:57" ht="20.25" thickBot="1" thickTop="1">
      <c r="A81" s="16" t="s">
        <v>28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45" t="s">
        <v>5</v>
      </c>
      <c r="AR81" s="146"/>
      <c r="AS81" s="146"/>
      <c r="AT81" s="146"/>
      <c r="AU81" s="147"/>
      <c r="AV81" s="145" t="s">
        <v>6</v>
      </c>
      <c r="AW81" s="146"/>
      <c r="AX81" s="146"/>
      <c r="AY81" s="146"/>
      <c r="AZ81" s="147"/>
      <c r="BA81" s="145" t="s">
        <v>17</v>
      </c>
      <c r="BB81" s="146"/>
      <c r="BC81" s="146"/>
      <c r="BD81" s="146"/>
      <c r="BE81" s="147"/>
    </row>
    <row r="82" spans="1:57" ht="14.25" thickTop="1">
      <c r="A82" s="249" t="s">
        <v>52</v>
      </c>
      <c r="B82" s="250"/>
      <c r="C82" s="251"/>
      <c r="D82" s="252" t="s">
        <v>88</v>
      </c>
      <c r="E82" s="253"/>
      <c r="F82" s="253"/>
      <c r="G82" s="253"/>
      <c r="H82" s="254"/>
      <c r="I82" s="255" t="s">
        <v>186</v>
      </c>
      <c r="J82" s="256"/>
      <c r="K82" s="256"/>
      <c r="L82" s="256"/>
      <c r="M82" s="256"/>
      <c r="N82" s="256"/>
      <c r="O82" s="256"/>
      <c r="P82" s="256"/>
      <c r="Q82" s="256"/>
      <c r="R82" s="256"/>
      <c r="S82" s="256"/>
      <c r="T82" s="256"/>
      <c r="U82" s="256"/>
      <c r="V82" s="257"/>
      <c r="W82" s="8" t="s">
        <v>3</v>
      </c>
      <c r="X82" s="252" t="s">
        <v>85</v>
      </c>
      <c r="Y82" s="253"/>
      <c r="Z82" s="253"/>
      <c r="AA82" s="253"/>
      <c r="AB82" s="254"/>
      <c r="AC82" s="255" t="s">
        <v>156</v>
      </c>
      <c r="AD82" s="256"/>
      <c r="AE82" s="256"/>
      <c r="AF82" s="256"/>
      <c r="AG82" s="256"/>
      <c r="AH82" s="256"/>
      <c r="AI82" s="256"/>
      <c r="AJ82" s="256"/>
      <c r="AK82" s="256"/>
      <c r="AL82" s="256"/>
      <c r="AM82" s="256"/>
      <c r="AN82" s="256"/>
      <c r="AO82" s="256"/>
      <c r="AP82" s="285"/>
      <c r="AQ82" s="237">
        <v>3</v>
      </c>
      <c r="AR82" s="208"/>
      <c r="AS82" s="6" t="s">
        <v>3</v>
      </c>
      <c r="AT82" s="208">
        <v>0</v>
      </c>
      <c r="AU82" s="238"/>
      <c r="AV82" s="237" t="s">
        <v>171</v>
      </c>
      <c r="AW82" s="208"/>
      <c r="AX82" s="6" t="s">
        <v>3</v>
      </c>
      <c r="AY82" s="208" t="s">
        <v>171</v>
      </c>
      <c r="AZ82" s="238"/>
      <c r="BA82" s="237" t="s">
        <v>171</v>
      </c>
      <c r="BB82" s="208"/>
      <c r="BC82" s="6" t="s">
        <v>3</v>
      </c>
      <c r="BD82" s="208" t="s">
        <v>171</v>
      </c>
      <c r="BE82" s="238"/>
    </row>
    <row r="83" spans="1:57" ht="14.25" thickBot="1">
      <c r="A83" s="239" t="s">
        <v>53</v>
      </c>
      <c r="B83" s="240"/>
      <c r="C83" s="241"/>
      <c r="D83" s="242" t="s">
        <v>87</v>
      </c>
      <c r="E83" s="243"/>
      <c r="F83" s="243"/>
      <c r="G83" s="243"/>
      <c r="H83" s="244"/>
      <c r="I83" s="299" t="s">
        <v>33</v>
      </c>
      <c r="J83" s="300"/>
      <c r="K83" s="300"/>
      <c r="L83" s="300"/>
      <c r="M83" s="300"/>
      <c r="N83" s="300"/>
      <c r="O83" s="300"/>
      <c r="P83" s="300"/>
      <c r="Q83" s="300"/>
      <c r="R83" s="300"/>
      <c r="S83" s="300"/>
      <c r="T83" s="300"/>
      <c r="U83" s="300"/>
      <c r="V83" s="302"/>
      <c r="W83" s="7" t="s">
        <v>3</v>
      </c>
      <c r="X83" s="242" t="s">
        <v>86</v>
      </c>
      <c r="Y83" s="243"/>
      <c r="Z83" s="243"/>
      <c r="AA83" s="243"/>
      <c r="AB83" s="244"/>
      <c r="AC83" s="299" t="s">
        <v>62</v>
      </c>
      <c r="AD83" s="300"/>
      <c r="AE83" s="300"/>
      <c r="AF83" s="300"/>
      <c r="AG83" s="300"/>
      <c r="AH83" s="300"/>
      <c r="AI83" s="300"/>
      <c r="AJ83" s="300"/>
      <c r="AK83" s="300"/>
      <c r="AL83" s="300"/>
      <c r="AM83" s="300"/>
      <c r="AN83" s="300"/>
      <c r="AO83" s="300"/>
      <c r="AP83" s="301"/>
      <c r="AQ83" s="235">
        <v>3</v>
      </c>
      <c r="AR83" s="195"/>
      <c r="AS83" s="3" t="s">
        <v>3</v>
      </c>
      <c r="AT83" s="195">
        <v>4</v>
      </c>
      <c r="AU83" s="236"/>
      <c r="AV83" s="235" t="s">
        <v>171</v>
      </c>
      <c r="AW83" s="195"/>
      <c r="AX83" s="3" t="s">
        <v>3</v>
      </c>
      <c r="AY83" s="195" t="s">
        <v>171</v>
      </c>
      <c r="AZ83" s="236"/>
      <c r="BA83" s="235" t="s">
        <v>171</v>
      </c>
      <c r="BB83" s="195"/>
      <c r="BC83" s="3" t="s">
        <v>3</v>
      </c>
      <c r="BD83" s="195" t="s">
        <v>171</v>
      </c>
      <c r="BE83" s="236"/>
    </row>
    <row r="84" spans="1:57" ht="15" thickBot="1" thickTop="1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342"/>
      <c r="AJ84" s="342"/>
      <c r="AK84" s="342"/>
      <c r="AL84" s="342"/>
      <c r="AM84" s="342"/>
      <c r="AN84" s="342"/>
      <c r="AO84" s="342"/>
      <c r="AP84" s="342"/>
      <c r="AQ84" s="341"/>
      <c r="AR84" s="341"/>
      <c r="AS84" s="19"/>
      <c r="AT84" s="341"/>
      <c r="AU84" s="341"/>
      <c r="AV84" s="341"/>
      <c r="AW84" s="341"/>
      <c r="AX84" s="19"/>
      <c r="AY84" s="341"/>
      <c r="AZ84" s="341"/>
      <c r="BA84" s="154"/>
      <c r="BB84" s="154"/>
      <c r="BC84" s="1"/>
      <c r="BD84" s="154"/>
      <c r="BE84" s="154"/>
    </row>
    <row r="85" spans="1:57" ht="20.25" thickBot="1" thickTop="1">
      <c r="A85" s="16" t="s">
        <v>27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45" t="s">
        <v>5</v>
      </c>
      <c r="AR85" s="146"/>
      <c r="AS85" s="146"/>
      <c r="AT85" s="146"/>
      <c r="AU85" s="147"/>
      <c r="AV85" s="145" t="s">
        <v>6</v>
      </c>
      <c r="AW85" s="146"/>
      <c r="AX85" s="146"/>
      <c r="AY85" s="146"/>
      <c r="AZ85" s="147"/>
      <c r="BA85" s="145" t="s">
        <v>17</v>
      </c>
      <c r="BB85" s="146"/>
      <c r="BC85" s="146"/>
      <c r="BD85" s="146"/>
      <c r="BE85" s="147"/>
    </row>
    <row r="86" spans="1:57" ht="15" thickBot="1" thickTop="1">
      <c r="A86" s="164" t="s">
        <v>51</v>
      </c>
      <c r="B86" s="165"/>
      <c r="C86" s="166"/>
      <c r="D86" s="167" t="s">
        <v>56</v>
      </c>
      <c r="E86" s="168"/>
      <c r="F86" s="168"/>
      <c r="G86" s="168"/>
      <c r="H86" s="169"/>
      <c r="I86" s="273" t="s">
        <v>186</v>
      </c>
      <c r="J86" s="274"/>
      <c r="K86" s="274"/>
      <c r="L86" s="274"/>
      <c r="M86" s="274"/>
      <c r="N86" s="274"/>
      <c r="O86" s="274"/>
      <c r="P86" s="274"/>
      <c r="Q86" s="274"/>
      <c r="R86" s="274"/>
      <c r="S86" s="274"/>
      <c r="T86" s="274"/>
      <c r="U86" s="274"/>
      <c r="V86" s="275"/>
      <c r="W86" s="9" t="s">
        <v>3</v>
      </c>
      <c r="X86" s="167" t="s">
        <v>57</v>
      </c>
      <c r="Y86" s="168"/>
      <c r="Z86" s="168"/>
      <c r="AA86" s="168"/>
      <c r="AB86" s="169"/>
      <c r="AC86" s="273" t="s">
        <v>62</v>
      </c>
      <c r="AD86" s="274"/>
      <c r="AE86" s="274"/>
      <c r="AF86" s="274"/>
      <c r="AG86" s="274"/>
      <c r="AH86" s="274"/>
      <c r="AI86" s="274"/>
      <c r="AJ86" s="274"/>
      <c r="AK86" s="274"/>
      <c r="AL86" s="274"/>
      <c r="AM86" s="274"/>
      <c r="AN86" s="274"/>
      <c r="AO86" s="274"/>
      <c r="AP86" s="276"/>
      <c r="AQ86" s="140">
        <v>3</v>
      </c>
      <c r="AR86" s="138"/>
      <c r="AS86" s="28" t="s">
        <v>3</v>
      </c>
      <c r="AT86" s="138">
        <v>1</v>
      </c>
      <c r="AU86" s="139"/>
      <c r="AV86" s="140" t="s">
        <v>171</v>
      </c>
      <c r="AW86" s="138"/>
      <c r="AX86" s="28" t="s">
        <v>3</v>
      </c>
      <c r="AY86" s="138" t="s">
        <v>171</v>
      </c>
      <c r="AZ86" s="139"/>
      <c r="BA86" s="140" t="s">
        <v>171</v>
      </c>
      <c r="BB86" s="138"/>
      <c r="BC86" s="29" t="s">
        <v>3</v>
      </c>
      <c r="BD86" s="138" t="s">
        <v>171</v>
      </c>
      <c r="BE86" s="139"/>
    </row>
    <row r="87" ht="14.25" thickTop="1"/>
  </sheetData>
  <mergeCells count="864">
    <mergeCell ref="AI84:AP84"/>
    <mergeCell ref="AV83:AW83"/>
    <mergeCell ref="AY83:AZ83"/>
    <mergeCell ref="BA83:BB83"/>
    <mergeCell ref="AC83:AP83"/>
    <mergeCell ref="AQ83:AR83"/>
    <mergeCell ref="AT83:AU83"/>
    <mergeCell ref="BD86:BE86"/>
    <mergeCell ref="AC86:AP86"/>
    <mergeCell ref="AQ86:AR86"/>
    <mergeCell ref="AT86:AU86"/>
    <mergeCell ref="AV86:AW86"/>
    <mergeCell ref="AY86:AZ86"/>
    <mergeCell ref="BA86:BB86"/>
    <mergeCell ref="A86:C86"/>
    <mergeCell ref="D86:H86"/>
    <mergeCell ref="I86:V86"/>
    <mergeCell ref="X86:AB86"/>
    <mergeCell ref="BD84:BE84"/>
    <mergeCell ref="AQ85:AU85"/>
    <mergeCell ref="AV85:AZ85"/>
    <mergeCell ref="BA85:BE85"/>
    <mergeCell ref="AQ84:AR84"/>
    <mergeCell ref="AT84:AU84"/>
    <mergeCell ref="AV84:AW84"/>
    <mergeCell ref="AY84:AZ84"/>
    <mergeCell ref="BA84:BB84"/>
    <mergeCell ref="BD83:BE83"/>
    <mergeCell ref="AY82:AZ82"/>
    <mergeCell ref="BA82:BB82"/>
    <mergeCell ref="BD82:BE82"/>
    <mergeCell ref="A83:C83"/>
    <mergeCell ref="D83:H83"/>
    <mergeCell ref="I83:V83"/>
    <mergeCell ref="X83:AB83"/>
    <mergeCell ref="AC82:AP82"/>
    <mergeCell ref="AQ82:AR82"/>
    <mergeCell ref="AT82:AU82"/>
    <mergeCell ref="AV82:AW82"/>
    <mergeCell ref="A82:C82"/>
    <mergeCell ref="D82:H82"/>
    <mergeCell ref="I82:V82"/>
    <mergeCell ref="X82:AB82"/>
    <mergeCell ref="AY79:AZ79"/>
    <mergeCell ref="BA79:BB79"/>
    <mergeCell ref="BD79:BE79"/>
    <mergeCell ref="AQ81:AU81"/>
    <mergeCell ref="AV81:AZ81"/>
    <mergeCell ref="BA81:BE81"/>
    <mergeCell ref="AC79:AP79"/>
    <mergeCell ref="AQ79:AR79"/>
    <mergeCell ref="AT79:AU79"/>
    <mergeCell ref="AV79:AW79"/>
    <mergeCell ref="A79:C79"/>
    <mergeCell ref="D79:H79"/>
    <mergeCell ref="I79:V79"/>
    <mergeCell ref="X79:AB79"/>
    <mergeCell ref="AV78:AW78"/>
    <mergeCell ref="AY78:AZ78"/>
    <mergeCell ref="BA78:BB78"/>
    <mergeCell ref="BD78:BE78"/>
    <mergeCell ref="AY77:AZ77"/>
    <mergeCell ref="BA77:BB77"/>
    <mergeCell ref="BD77:BE77"/>
    <mergeCell ref="A78:C78"/>
    <mergeCell ref="D78:H78"/>
    <mergeCell ref="I78:V78"/>
    <mergeCell ref="X78:AB78"/>
    <mergeCell ref="AC78:AP78"/>
    <mergeCell ref="AQ78:AR78"/>
    <mergeCell ref="AT78:AU78"/>
    <mergeCell ref="AC77:AP77"/>
    <mergeCell ref="AQ77:AR77"/>
    <mergeCell ref="AT77:AU77"/>
    <mergeCell ref="AV77:AW77"/>
    <mergeCell ref="A77:C77"/>
    <mergeCell ref="D77:H77"/>
    <mergeCell ref="I77:V77"/>
    <mergeCell ref="X77:AB77"/>
    <mergeCell ref="AV76:AW76"/>
    <mergeCell ref="AY76:AZ76"/>
    <mergeCell ref="BA76:BB76"/>
    <mergeCell ref="BD76:BE76"/>
    <mergeCell ref="AQ75:AU75"/>
    <mergeCell ref="AV75:AZ75"/>
    <mergeCell ref="BA75:BE75"/>
    <mergeCell ref="A76:C76"/>
    <mergeCell ref="D76:H76"/>
    <mergeCell ref="I76:V76"/>
    <mergeCell ref="X76:AB76"/>
    <mergeCell ref="AC76:AP76"/>
    <mergeCell ref="AQ76:AR76"/>
    <mergeCell ref="AT76:AU76"/>
    <mergeCell ref="AY73:AZ73"/>
    <mergeCell ref="BA73:BB73"/>
    <mergeCell ref="BE73:BF73"/>
    <mergeCell ref="B72:T72"/>
    <mergeCell ref="B73:T73"/>
    <mergeCell ref="U72:V72"/>
    <mergeCell ref="W72:X72"/>
    <mergeCell ref="Y72:Z72"/>
    <mergeCell ref="U73:AX73"/>
    <mergeCell ref="AS71:AT71"/>
    <mergeCell ref="AU71:AV71"/>
    <mergeCell ref="AW71:AX71"/>
    <mergeCell ref="BE71:BF71"/>
    <mergeCell ref="AK71:AL71"/>
    <mergeCell ref="AM71:AN71"/>
    <mergeCell ref="AO71:AP71"/>
    <mergeCell ref="AQ71:AR71"/>
    <mergeCell ref="AK70:AL70"/>
    <mergeCell ref="B71:T71"/>
    <mergeCell ref="U71:V71"/>
    <mergeCell ref="W71:X71"/>
    <mergeCell ref="Y71:Z71"/>
    <mergeCell ref="AA71:AB71"/>
    <mergeCell ref="AC71:AD71"/>
    <mergeCell ref="AE71:AF71"/>
    <mergeCell ref="AG71:AH71"/>
    <mergeCell ref="AI71:AJ71"/>
    <mergeCell ref="BE69:BF69"/>
    <mergeCell ref="B70:T70"/>
    <mergeCell ref="U70:V70"/>
    <mergeCell ref="W70:X70"/>
    <mergeCell ref="Y70:Z70"/>
    <mergeCell ref="AA70:AB70"/>
    <mergeCell ref="AC70:AD70"/>
    <mergeCell ref="AE70:AF70"/>
    <mergeCell ref="AG70:AH70"/>
    <mergeCell ref="AI70:AJ70"/>
    <mergeCell ref="AQ69:AR69"/>
    <mergeCell ref="AS69:AT69"/>
    <mergeCell ref="AU69:AV69"/>
    <mergeCell ref="AW69:AX69"/>
    <mergeCell ref="AI69:AJ69"/>
    <mergeCell ref="AK69:AL69"/>
    <mergeCell ref="AM69:AN69"/>
    <mergeCell ref="AO69:AP69"/>
    <mergeCell ref="AA69:AB69"/>
    <mergeCell ref="AC69:AD69"/>
    <mergeCell ref="AE69:AF69"/>
    <mergeCell ref="AG69:AH69"/>
    <mergeCell ref="B69:T69"/>
    <mergeCell ref="U69:V69"/>
    <mergeCell ref="W69:X69"/>
    <mergeCell ref="Y69:Z69"/>
    <mergeCell ref="AW68:AX68"/>
    <mergeCell ref="AY68:AZ68"/>
    <mergeCell ref="BA68:BB68"/>
    <mergeCell ref="BE68:BF68"/>
    <mergeCell ref="AO68:AP68"/>
    <mergeCell ref="AQ68:AR68"/>
    <mergeCell ref="AS68:AT68"/>
    <mergeCell ref="AU68:AV68"/>
    <mergeCell ref="AG68:AH68"/>
    <mergeCell ref="AI68:AJ68"/>
    <mergeCell ref="AK68:AL68"/>
    <mergeCell ref="AM68:AN68"/>
    <mergeCell ref="BA67:BB67"/>
    <mergeCell ref="BC67:BD67"/>
    <mergeCell ref="BE67:BF67"/>
    <mergeCell ref="B68:T68"/>
    <mergeCell ref="U68:V68"/>
    <mergeCell ref="W68:X68"/>
    <mergeCell ref="Y68:Z68"/>
    <mergeCell ref="AA68:AB68"/>
    <mergeCell ref="AC68:AD68"/>
    <mergeCell ref="AE68:AF68"/>
    <mergeCell ref="AS67:AT67"/>
    <mergeCell ref="AU67:AV67"/>
    <mergeCell ref="AW67:AX67"/>
    <mergeCell ref="AY67:AZ67"/>
    <mergeCell ref="AK67:AL67"/>
    <mergeCell ref="AM67:AN67"/>
    <mergeCell ref="AO67:AP67"/>
    <mergeCell ref="AQ67:AR67"/>
    <mergeCell ref="A66:AL66"/>
    <mergeCell ref="A67:T67"/>
    <mergeCell ref="U67:V67"/>
    <mergeCell ref="W67:X67"/>
    <mergeCell ref="Y67:Z67"/>
    <mergeCell ref="AA67:AB67"/>
    <mergeCell ref="AC67:AD67"/>
    <mergeCell ref="AE67:AF67"/>
    <mergeCell ref="AG67:AH67"/>
    <mergeCell ref="AI67:AJ67"/>
    <mergeCell ref="BC64:BD64"/>
    <mergeCell ref="BE64:BF64"/>
    <mergeCell ref="AJ65:AN65"/>
    <mergeCell ref="AO65:AS65"/>
    <mergeCell ref="AT65:AX65"/>
    <mergeCell ref="AY65:AZ65"/>
    <mergeCell ref="BA65:BB65"/>
    <mergeCell ref="AT64:AU64"/>
    <mergeCell ref="AW64:AX64"/>
    <mergeCell ref="AY64:AZ64"/>
    <mergeCell ref="BA64:BB64"/>
    <mergeCell ref="AJ64:AK64"/>
    <mergeCell ref="AM64:AN64"/>
    <mergeCell ref="AO64:AP64"/>
    <mergeCell ref="AR64:AS64"/>
    <mergeCell ref="BA63:BB63"/>
    <mergeCell ref="BC63:BD63"/>
    <mergeCell ref="BE63:BF63"/>
    <mergeCell ref="B64:T64"/>
    <mergeCell ref="U64:V64"/>
    <mergeCell ref="X64:Y64"/>
    <mergeCell ref="Z64:AA64"/>
    <mergeCell ref="AC64:AD64"/>
    <mergeCell ref="AE64:AF64"/>
    <mergeCell ref="AH64:AI64"/>
    <mergeCell ref="AM63:AN63"/>
    <mergeCell ref="AT63:AU63"/>
    <mergeCell ref="AW63:AX63"/>
    <mergeCell ref="AY63:AZ63"/>
    <mergeCell ref="AC63:AD63"/>
    <mergeCell ref="AE63:AF63"/>
    <mergeCell ref="AH63:AI63"/>
    <mergeCell ref="AJ63:AK63"/>
    <mergeCell ref="B63:T63"/>
    <mergeCell ref="U63:V63"/>
    <mergeCell ref="X63:Y63"/>
    <mergeCell ref="Z63:AA63"/>
    <mergeCell ref="AY62:AZ62"/>
    <mergeCell ref="BA62:BB62"/>
    <mergeCell ref="BC62:BD62"/>
    <mergeCell ref="BE62:BF62"/>
    <mergeCell ref="AO62:AP62"/>
    <mergeCell ref="AR62:AS62"/>
    <mergeCell ref="AT62:AU62"/>
    <mergeCell ref="AW62:AX62"/>
    <mergeCell ref="BA61:BB61"/>
    <mergeCell ref="BC61:BD61"/>
    <mergeCell ref="BE61:BF61"/>
    <mergeCell ref="B62:T62"/>
    <mergeCell ref="U62:V62"/>
    <mergeCell ref="X62:Y62"/>
    <mergeCell ref="Z62:AA62"/>
    <mergeCell ref="AC62:AD62"/>
    <mergeCell ref="AE62:AF62"/>
    <mergeCell ref="AH62:AI62"/>
    <mergeCell ref="AR61:AS61"/>
    <mergeCell ref="AT61:AU61"/>
    <mergeCell ref="AW61:AX61"/>
    <mergeCell ref="AY61:AZ61"/>
    <mergeCell ref="AC61:AD61"/>
    <mergeCell ref="AJ61:AK61"/>
    <mergeCell ref="AM61:AN61"/>
    <mergeCell ref="AO61:AP61"/>
    <mergeCell ref="B61:T61"/>
    <mergeCell ref="U61:V61"/>
    <mergeCell ref="X61:Y61"/>
    <mergeCell ref="Z61:AA61"/>
    <mergeCell ref="AY60:AZ60"/>
    <mergeCell ref="BA60:BB60"/>
    <mergeCell ref="BC60:BD60"/>
    <mergeCell ref="BE60:BF60"/>
    <mergeCell ref="AO60:AP60"/>
    <mergeCell ref="AR60:AS60"/>
    <mergeCell ref="AT60:AU60"/>
    <mergeCell ref="AW60:AX60"/>
    <mergeCell ref="BA59:BB59"/>
    <mergeCell ref="BC59:BD59"/>
    <mergeCell ref="BE59:BF59"/>
    <mergeCell ref="B60:T60"/>
    <mergeCell ref="U60:V60"/>
    <mergeCell ref="X60:Y60"/>
    <mergeCell ref="AE60:AF60"/>
    <mergeCell ref="AH60:AI60"/>
    <mergeCell ref="AJ60:AK60"/>
    <mergeCell ref="AM60:AN60"/>
    <mergeCell ref="AR59:AS59"/>
    <mergeCell ref="AT59:AU59"/>
    <mergeCell ref="AW59:AX59"/>
    <mergeCell ref="AY59:AZ59"/>
    <mergeCell ref="AH59:AI59"/>
    <mergeCell ref="AJ59:AK59"/>
    <mergeCell ref="AM59:AN59"/>
    <mergeCell ref="AO59:AP59"/>
    <mergeCell ref="B59:T59"/>
    <mergeCell ref="Z59:AA59"/>
    <mergeCell ref="AC59:AD59"/>
    <mergeCell ref="AE59:AF59"/>
    <mergeCell ref="AY58:AZ58"/>
    <mergeCell ref="BA58:BB58"/>
    <mergeCell ref="BC58:BD58"/>
    <mergeCell ref="BE58:BF58"/>
    <mergeCell ref="AY55:AZ55"/>
    <mergeCell ref="BA55:BB55"/>
    <mergeCell ref="BE55:BF55"/>
    <mergeCell ref="A58:T58"/>
    <mergeCell ref="U58:Y58"/>
    <mergeCell ref="Z58:AD58"/>
    <mergeCell ref="AE58:AI58"/>
    <mergeCell ref="AJ58:AN58"/>
    <mergeCell ref="AO58:AS58"/>
    <mergeCell ref="AT58:AX58"/>
    <mergeCell ref="AO55:AP55"/>
    <mergeCell ref="AQ55:AR55"/>
    <mergeCell ref="AS55:AT55"/>
    <mergeCell ref="AU55:AV55"/>
    <mergeCell ref="AG55:AH55"/>
    <mergeCell ref="AI55:AJ55"/>
    <mergeCell ref="AK55:AL55"/>
    <mergeCell ref="AM55:AN55"/>
    <mergeCell ref="AO54:AP54"/>
    <mergeCell ref="AQ54:AR54"/>
    <mergeCell ref="BE54:BF54"/>
    <mergeCell ref="B55:T55"/>
    <mergeCell ref="U55:V55"/>
    <mergeCell ref="W55:X55"/>
    <mergeCell ref="Y55:Z55"/>
    <mergeCell ref="AA55:AB55"/>
    <mergeCell ref="AC55:AD55"/>
    <mergeCell ref="AE55:AF55"/>
    <mergeCell ref="AG54:AH54"/>
    <mergeCell ref="AI54:AJ54"/>
    <mergeCell ref="AK54:AL54"/>
    <mergeCell ref="AM54:AN54"/>
    <mergeCell ref="AG53:AH53"/>
    <mergeCell ref="AI53:AJ53"/>
    <mergeCell ref="AK53:AL53"/>
    <mergeCell ref="B54:T54"/>
    <mergeCell ref="U54:V54"/>
    <mergeCell ref="W54:X54"/>
    <mergeCell ref="Y54:Z54"/>
    <mergeCell ref="AA54:AB54"/>
    <mergeCell ref="AC54:AD54"/>
    <mergeCell ref="AE54:AF54"/>
    <mergeCell ref="AO52:AP52"/>
    <mergeCell ref="AQ52:AR52"/>
    <mergeCell ref="BE52:BF52"/>
    <mergeCell ref="B53:T53"/>
    <mergeCell ref="U53:V53"/>
    <mergeCell ref="W53:X53"/>
    <mergeCell ref="Y53:Z53"/>
    <mergeCell ref="AA53:AB53"/>
    <mergeCell ref="AC53:AD53"/>
    <mergeCell ref="AE53:AF53"/>
    <mergeCell ref="AG52:AH52"/>
    <mergeCell ref="AI52:AJ52"/>
    <mergeCell ref="AK52:AL52"/>
    <mergeCell ref="AM52:AN52"/>
    <mergeCell ref="AY51:AZ51"/>
    <mergeCell ref="BA51:BB51"/>
    <mergeCell ref="BE51:BF51"/>
    <mergeCell ref="B52:T52"/>
    <mergeCell ref="U52:V52"/>
    <mergeCell ref="W52:X52"/>
    <mergeCell ref="Y52:Z52"/>
    <mergeCell ref="AA52:AB52"/>
    <mergeCell ref="AC52:AD52"/>
    <mergeCell ref="AE52:AF52"/>
    <mergeCell ref="AO51:AP51"/>
    <mergeCell ref="AQ51:AR51"/>
    <mergeCell ref="AS51:AT51"/>
    <mergeCell ref="AU51:AV51"/>
    <mergeCell ref="AG51:AH51"/>
    <mergeCell ref="AI51:AJ51"/>
    <mergeCell ref="AK51:AL51"/>
    <mergeCell ref="AM51:AN51"/>
    <mergeCell ref="BA50:BB50"/>
    <mergeCell ref="BC50:BD50"/>
    <mergeCell ref="BE50:BF50"/>
    <mergeCell ref="B51:T51"/>
    <mergeCell ref="U51:V51"/>
    <mergeCell ref="W51:X51"/>
    <mergeCell ref="Y51:Z51"/>
    <mergeCell ref="AA51:AB51"/>
    <mergeCell ref="AC51:AD51"/>
    <mergeCell ref="AE51:AF51"/>
    <mergeCell ref="AS50:AT50"/>
    <mergeCell ref="AU50:AV50"/>
    <mergeCell ref="AW50:AX50"/>
    <mergeCell ref="AY50:AZ50"/>
    <mergeCell ref="AK50:AL50"/>
    <mergeCell ref="AM50:AN50"/>
    <mergeCell ref="AO50:AP50"/>
    <mergeCell ref="AQ50:AR50"/>
    <mergeCell ref="A49:AL49"/>
    <mergeCell ref="A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V47:AW47"/>
    <mergeCell ref="AX47:AY47"/>
    <mergeCell ref="AZ47:BA47"/>
    <mergeCell ref="AJ48:AN48"/>
    <mergeCell ref="AO48:AS48"/>
    <mergeCell ref="AT48:AU48"/>
    <mergeCell ref="AV48:AW48"/>
    <mergeCell ref="AM47:AN47"/>
    <mergeCell ref="AO47:AP47"/>
    <mergeCell ref="AR47:AS47"/>
    <mergeCell ref="AT47:AU47"/>
    <mergeCell ref="AC47:AD47"/>
    <mergeCell ref="AE47:AF47"/>
    <mergeCell ref="AH47:AI47"/>
    <mergeCell ref="AJ47:AK47"/>
    <mergeCell ref="B47:T47"/>
    <mergeCell ref="U47:V47"/>
    <mergeCell ref="X47:Y47"/>
    <mergeCell ref="Z47:AA47"/>
    <mergeCell ref="AT46:AU46"/>
    <mergeCell ref="AV46:AW46"/>
    <mergeCell ref="AX46:AY46"/>
    <mergeCell ref="AZ46:BA46"/>
    <mergeCell ref="AZ45:BA45"/>
    <mergeCell ref="B46:T46"/>
    <mergeCell ref="U46:V46"/>
    <mergeCell ref="X46:Y46"/>
    <mergeCell ref="Z46:AA46"/>
    <mergeCell ref="AC46:AD46"/>
    <mergeCell ref="AE46:AF46"/>
    <mergeCell ref="AH46:AI46"/>
    <mergeCell ref="AO46:AP46"/>
    <mergeCell ref="AR46:AS46"/>
    <mergeCell ref="AR45:AS45"/>
    <mergeCell ref="AT45:AU45"/>
    <mergeCell ref="AV45:AW45"/>
    <mergeCell ref="AX45:AY45"/>
    <mergeCell ref="AC45:AD45"/>
    <mergeCell ref="AJ45:AK45"/>
    <mergeCell ref="AM45:AN45"/>
    <mergeCell ref="AO45:AP45"/>
    <mergeCell ref="B45:T45"/>
    <mergeCell ref="U45:V45"/>
    <mergeCell ref="X45:Y45"/>
    <mergeCell ref="Z45:AA45"/>
    <mergeCell ref="AT44:AU44"/>
    <mergeCell ref="AV44:AW44"/>
    <mergeCell ref="AX44:AY44"/>
    <mergeCell ref="AZ44:BA44"/>
    <mergeCell ref="AZ43:BA43"/>
    <mergeCell ref="B44:T44"/>
    <mergeCell ref="U44:V44"/>
    <mergeCell ref="X44:Y44"/>
    <mergeCell ref="AE44:AF44"/>
    <mergeCell ref="AH44:AI44"/>
    <mergeCell ref="AJ44:AK44"/>
    <mergeCell ref="AM44:AN44"/>
    <mergeCell ref="AO44:AP44"/>
    <mergeCell ref="AR44:AS44"/>
    <mergeCell ref="AR43:AS43"/>
    <mergeCell ref="AT43:AU43"/>
    <mergeCell ref="AV43:AW43"/>
    <mergeCell ref="AX43:AY43"/>
    <mergeCell ref="AX42:AY42"/>
    <mergeCell ref="AZ42:BA42"/>
    <mergeCell ref="B43:T43"/>
    <mergeCell ref="Z43:AA43"/>
    <mergeCell ref="AC43:AD43"/>
    <mergeCell ref="AE43:AF43"/>
    <mergeCell ref="AH43:AI43"/>
    <mergeCell ref="AJ43:AK43"/>
    <mergeCell ref="AM43:AN43"/>
    <mergeCell ref="AO43:AP43"/>
    <mergeCell ref="AJ42:AN42"/>
    <mergeCell ref="AO42:AS42"/>
    <mergeCell ref="AT42:AU42"/>
    <mergeCell ref="AV42:AW42"/>
    <mergeCell ref="A42:T42"/>
    <mergeCell ref="U42:Y42"/>
    <mergeCell ref="Z42:AD42"/>
    <mergeCell ref="AE42:AI42"/>
    <mergeCell ref="AW40:AX40"/>
    <mergeCell ref="AY40:AZ40"/>
    <mergeCell ref="BA40:BB40"/>
    <mergeCell ref="BE40:BF40"/>
    <mergeCell ref="AO40:AP40"/>
    <mergeCell ref="AQ40:AR40"/>
    <mergeCell ref="AS40:AT40"/>
    <mergeCell ref="AU40:AV40"/>
    <mergeCell ref="AG40:AH40"/>
    <mergeCell ref="AI40:AJ40"/>
    <mergeCell ref="AK40:AL40"/>
    <mergeCell ref="AM40:AN40"/>
    <mergeCell ref="Y40:Z40"/>
    <mergeCell ref="AA40:AB40"/>
    <mergeCell ref="AC40:AD40"/>
    <mergeCell ref="AE40:AF40"/>
    <mergeCell ref="B39:T39"/>
    <mergeCell ref="B40:T40"/>
    <mergeCell ref="U40:V40"/>
    <mergeCell ref="W40:X40"/>
    <mergeCell ref="AS38:AT38"/>
    <mergeCell ref="AU38:AV38"/>
    <mergeCell ref="AW38:AX38"/>
    <mergeCell ref="BE38:BF38"/>
    <mergeCell ref="AK38:AL38"/>
    <mergeCell ref="AM38:AN38"/>
    <mergeCell ref="AO38:AP38"/>
    <mergeCell ref="AQ38:AR38"/>
    <mergeCell ref="AK37:AL37"/>
    <mergeCell ref="B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BE36:BF36"/>
    <mergeCell ref="B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Q36:AR36"/>
    <mergeCell ref="AS36:AT36"/>
    <mergeCell ref="AU36:AV36"/>
    <mergeCell ref="AW36:AX36"/>
    <mergeCell ref="AI36:AJ36"/>
    <mergeCell ref="AK36:AL36"/>
    <mergeCell ref="AM36:AN36"/>
    <mergeCell ref="AO36:AP36"/>
    <mergeCell ref="AA36:AB36"/>
    <mergeCell ref="AC36:AD36"/>
    <mergeCell ref="AE36:AF36"/>
    <mergeCell ref="AG36:AH36"/>
    <mergeCell ref="B36:T36"/>
    <mergeCell ref="U36:V36"/>
    <mergeCell ref="W36:X36"/>
    <mergeCell ref="Y36:Z36"/>
    <mergeCell ref="AW35:AX35"/>
    <mergeCell ref="AY35:AZ35"/>
    <mergeCell ref="BA35:BB35"/>
    <mergeCell ref="BE35:BF35"/>
    <mergeCell ref="AO35:AP35"/>
    <mergeCell ref="AQ35:AR35"/>
    <mergeCell ref="AS35:AT35"/>
    <mergeCell ref="AU35:AV35"/>
    <mergeCell ref="AG35:AH35"/>
    <mergeCell ref="AI35:AJ35"/>
    <mergeCell ref="AK35:AL35"/>
    <mergeCell ref="AM35:AN35"/>
    <mergeCell ref="BA34:BB34"/>
    <mergeCell ref="BC34:BD34"/>
    <mergeCell ref="BE34:BF34"/>
    <mergeCell ref="B35:T35"/>
    <mergeCell ref="U35:V35"/>
    <mergeCell ref="W35:X35"/>
    <mergeCell ref="Y35:Z35"/>
    <mergeCell ref="AA35:AB35"/>
    <mergeCell ref="AC35:AD35"/>
    <mergeCell ref="AE35:AF35"/>
    <mergeCell ref="AS34:AT34"/>
    <mergeCell ref="AU34:AV34"/>
    <mergeCell ref="AW34:AX34"/>
    <mergeCell ref="AY34:AZ34"/>
    <mergeCell ref="AK34:AL34"/>
    <mergeCell ref="AM34:AN34"/>
    <mergeCell ref="AO34:AP34"/>
    <mergeCell ref="AQ34:AR34"/>
    <mergeCell ref="A33:AL33"/>
    <mergeCell ref="A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BC31:BD31"/>
    <mergeCell ref="BE31:BF31"/>
    <mergeCell ref="AJ32:AN32"/>
    <mergeCell ref="AO32:AS32"/>
    <mergeCell ref="AT32:AX32"/>
    <mergeCell ref="AY32:AZ32"/>
    <mergeCell ref="BA32:BB32"/>
    <mergeCell ref="AT31:AU31"/>
    <mergeCell ref="AW31:AX31"/>
    <mergeCell ref="AY31:AZ31"/>
    <mergeCell ref="BA31:BB31"/>
    <mergeCell ref="AJ31:AK31"/>
    <mergeCell ref="AM31:AN31"/>
    <mergeCell ref="AO31:AP31"/>
    <mergeCell ref="AR31:AS31"/>
    <mergeCell ref="BA30:BB30"/>
    <mergeCell ref="BC30:BD30"/>
    <mergeCell ref="BE30:BF30"/>
    <mergeCell ref="B31:T31"/>
    <mergeCell ref="U31:V31"/>
    <mergeCell ref="X31:Y31"/>
    <mergeCell ref="Z31:AA31"/>
    <mergeCell ref="AC31:AD31"/>
    <mergeCell ref="AE31:AF31"/>
    <mergeCell ref="AH31:AI31"/>
    <mergeCell ref="AM30:AN30"/>
    <mergeCell ref="AT30:AU30"/>
    <mergeCell ref="AW30:AX30"/>
    <mergeCell ref="AY30:AZ30"/>
    <mergeCell ref="AC30:AD30"/>
    <mergeCell ref="AE30:AF30"/>
    <mergeCell ref="AH30:AI30"/>
    <mergeCell ref="AJ30:AK30"/>
    <mergeCell ref="B30:T30"/>
    <mergeCell ref="U30:V30"/>
    <mergeCell ref="X30:Y30"/>
    <mergeCell ref="Z30:AA30"/>
    <mergeCell ref="AY29:AZ29"/>
    <mergeCell ref="BA29:BB29"/>
    <mergeCell ref="BC29:BD29"/>
    <mergeCell ref="BE29:BF29"/>
    <mergeCell ref="AO29:AP29"/>
    <mergeCell ref="AR29:AS29"/>
    <mergeCell ref="AT29:AU29"/>
    <mergeCell ref="AW29:AX29"/>
    <mergeCell ref="BA28:BB28"/>
    <mergeCell ref="BC28:BD28"/>
    <mergeCell ref="BE28:BF28"/>
    <mergeCell ref="B29:T29"/>
    <mergeCell ref="U29:V29"/>
    <mergeCell ref="X29:Y29"/>
    <mergeCell ref="Z29:AA29"/>
    <mergeCell ref="AC29:AD29"/>
    <mergeCell ref="AE29:AF29"/>
    <mergeCell ref="AH29:AI29"/>
    <mergeCell ref="AR28:AS28"/>
    <mergeCell ref="AT28:AU28"/>
    <mergeCell ref="AW28:AX28"/>
    <mergeCell ref="AY28:AZ28"/>
    <mergeCell ref="AC28:AD28"/>
    <mergeCell ref="AJ28:AK28"/>
    <mergeCell ref="AM28:AN28"/>
    <mergeCell ref="AO28:AP28"/>
    <mergeCell ref="B28:T28"/>
    <mergeCell ref="U28:V28"/>
    <mergeCell ref="X28:Y28"/>
    <mergeCell ref="Z28:AA28"/>
    <mergeCell ref="AY27:AZ27"/>
    <mergeCell ref="BA27:BB27"/>
    <mergeCell ref="BC27:BD27"/>
    <mergeCell ref="BE27:BF27"/>
    <mergeCell ref="AO27:AP27"/>
    <mergeCell ref="AR27:AS27"/>
    <mergeCell ref="AT27:AU27"/>
    <mergeCell ref="AW27:AX27"/>
    <mergeCell ref="BA26:BB26"/>
    <mergeCell ref="BC26:BD26"/>
    <mergeCell ref="BE26:BF26"/>
    <mergeCell ref="B27:T27"/>
    <mergeCell ref="U27:V27"/>
    <mergeCell ref="X27:Y27"/>
    <mergeCell ref="AE27:AF27"/>
    <mergeCell ref="AH27:AI27"/>
    <mergeCell ref="AJ27:AK27"/>
    <mergeCell ref="AM27:AN27"/>
    <mergeCell ref="AR26:AS26"/>
    <mergeCell ref="AT26:AU26"/>
    <mergeCell ref="AW26:AX26"/>
    <mergeCell ref="AY26:AZ26"/>
    <mergeCell ref="AH26:AI26"/>
    <mergeCell ref="AJ26:AK26"/>
    <mergeCell ref="AM26:AN26"/>
    <mergeCell ref="AO26:AP26"/>
    <mergeCell ref="B26:T26"/>
    <mergeCell ref="Z26:AA26"/>
    <mergeCell ref="AC26:AD26"/>
    <mergeCell ref="AE26:AF26"/>
    <mergeCell ref="AY25:AZ25"/>
    <mergeCell ref="BA25:BB25"/>
    <mergeCell ref="BC25:BD25"/>
    <mergeCell ref="BE25:BF25"/>
    <mergeCell ref="AY23:AZ23"/>
    <mergeCell ref="BA23:BB23"/>
    <mergeCell ref="BE23:BF23"/>
    <mergeCell ref="A25:T25"/>
    <mergeCell ref="U25:Y25"/>
    <mergeCell ref="Z25:AD25"/>
    <mergeCell ref="AE25:AI25"/>
    <mergeCell ref="AJ25:AN25"/>
    <mergeCell ref="AO25:AS25"/>
    <mergeCell ref="AT25:AX25"/>
    <mergeCell ref="AO23:AP23"/>
    <mergeCell ref="AQ23:AR23"/>
    <mergeCell ref="AS23:AT23"/>
    <mergeCell ref="AU23:AV23"/>
    <mergeCell ref="AG23:AH23"/>
    <mergeCell ref="AI23:AJ23"/>
    <mergeCell ref="AK23:AL23"/>
    <mergeCell ref="AM23:AN23"/>
    <mergeCell ref="AO22:AP22"/>
    <mergeCell ref="AQ22:AR22"/>
    <mergeCell ref="BE22:BF22"/>
    <mergeCell ref="B23:T23"/>
    <mergeCell ref="U23:V23"/>
    <mergeCell ref="W23:X23"/>
    <mergeCell ref="Y23:Z23"/>
    <mergeCell ref="AA23:AB23"/>
    <mergeCell ref="AC23:AD23"/>
    <mergeCell ref="AE23:AF23"/>
    <mergeCell ref="AG22:AH22"/>
    <mergeCell ref="AI22:AJ22"/>
    <mergeCell ref="AK22:AL22"/>
    <mergeCell ref="AM22:AN22"/>
    <mergeCell ref="AG21:AH21"/>
    <mergeCell ref="AI21:AJ21"/>
    <mergeCell ref="AK21:AL21"/>
    <mergeCell ref="B22:T22"/>
    <mergeCell ref="U22:V22"/>
    <mergeCell ref="W22:X22"/>
    <mergeCell ref="Y22:Z22"/>
    <mergeCell ref="AA22:AB22"/>
    <mergeCell ref="AC22:AD22"/>
    <mergeCell ref="AE22:AF22"/>
    <mergeCell ref="AO20:AP20"/>
    <mergeCell ref="AQ20:AR20"/>
    <mergeCell ref="BE20:BF20"/>
    <mergeCell ref="B21:T21"/>
    <mergeCell ref="U21:V21"/>
    <mergeCell ref="W21:X21"/>
    <mergeCell ref="Y21:Z21"/>
    <mergeCell ref="AA21:AB21"/>
    <mergeCell ref="AC21:AD21"/>
    <mergeCell ref="AE21:AF21"/>
    <mergeCell ref="AG20:AH20"/>
    <mergeCell ref="AI20:AJ20"/>
    <mergeCell ref="AK20:AL20"/>
    <mergeCell ref="AM20:AN20"/>
    <mergeCell ref="AY19:AZ19"/>
    <mergeCell ref="BA19:BB19"/>
    <mergeCell ref="BE19:BF19"/>
    <mergeCell ref="B20:T20"/>
    <mergeCell ref="U20:V20"/>
    <mergeCell ref="W20:X20"/>
    <mergeCell ref="Y20:Z20"/>
    <mergeCell ref="AA20:AB20"/>
    <mergeCell ref="AC20:AD20"/>
    <mergeCell ref="AE20:AF20"/>
    <mergeCell ref="AO19:AP19"/>
    <mergeCell ref="AQ19:AR19"/>
    <mergeCell ref="AS19:AT19"/>
    <mergeCell ref="AU19:AV19"/>
    <mergeCell ref="AG19:AH19"/>
    <mergeCell ref="AI19:AJ19"/>
    <mergeCell ref="AK19:AL19"/>
    <mergeCell ref="AM19:AN19"/>
    <mergeCell ref="BA18:BB18"/>
    <mergeCell ref="BC18:BD18"/>
    <mergeCell ref="BE18:BF18"/>
    <mergeCell ref="B19:T19"/>
    <mergeCell ref="U19:V19"/>
    <mergeCell ref="W19:X19"/>
    <mergeCell ref="Y19:Z19"/>
    <mergeCell ref="AA19:AB19"/>
    <mergeCell ref="AC19:AD19"/>
    <mergeCell ref="AE19:AF19"/>
    <mergeCell ref="AS18:AT18"/>
    <mergeCell ref="AU18:AV18"/>
    <mergeCell ref="AW18:AX18"/>
    <mergeCell ref="AY18:AZ18"/>
    <mergeCell ref="AK18:AL18"/>
    <mergeCell ref="AM18:AN18"/>
    <mergeCell ref="AO18:AP18"/>
    <mergeCell ref="AQ18:AR18"/>
    <mergeCell ref="A17:AL17"/>
    <mergeCell ref="A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V15:AW15"/>
    <mergeCell ref="AX15:AY15"/>
    <mergeCell ref="AZ15:BA15"/>
    <mergeCell ref="AJ16:AN16"/>
    <mergeCell ref="AO16:AS16"/>
    <mergeCell ref="AT16:AU16"/>
    <mergeCell ref="AV16:AW16"/>
    <mergeCell ref="AM15:AN15"/>
    <mergeCell ref="AO15:AP15"/>
    <mergeCell ref="AR15:AS15"/>
    <mergeCell ref="AT15:AU15"/>
    <mergeCell ref="AC15:AD15"/>
    <mergeCell ref="AE15:AF15"/>
    <mergeCell ref="AH15:AI15"/>
    <mergeCell ref="AJ15:AK15"/>
    <mergeCell ref="B15:T15"/>
    <mergeCell ref="U15:V15"/>
    <mergeCell ref="X15:Y15"/>
    <mergeCell ref="Z15:AA15"/>
    <mergeCell ref="AT14:AU14"/>
    <mergeCell ref="AV14:AW14"/>
    <mergeCell ref="AX14:AY14"/>
    <mergeCell ref="AZ14:BA14"/>
    <mergeCell ref="AZ13:BA13"/>
    <mergeCell ref="B14:T14"/>
    <mergeCell ref="U14:V14"/>
    <mergeCell ref="X14:Y14"/>
    <mergeCell ref="Z14:AA14"/>
    <mergeCell ref="AC14:AD14"/>
    <mergeCell ref="AE14:AF14"/>
    <mergeCell ref="AH14:AI14"/>
    <mergeCell ref="AO14:AP14"/>
    <mergeCell ref="AR14:AS14"/>
    <mergeCell ref="AR13:AS13"/>
    <mergeCell ref="AT13:AU13"/>
    <mergeCell ref="AV13:AW13"/>
    <mergeCell ref="AX13:AY13"/>
    <mergeCell ref="AC13:AD13"/>
    <mergeCell ref="AJ13:AK13"/>
    <mergeCell ref="AM13:AN13"/>
    <mergeCell ref="AO13:AP13"/>
    <mergeCell ref="B13:T13"/>
    <mergeCell ref="U13:V13"/>
    <mergeCell ref="X13:Y13"/>
    <mergeCell ref="Z13:AA13"/>
    <mergeCell ref="AT12:AU12"/>
    <mergeCell ref="AV12:AW12"/>
    <mergeCell ref="AX12:AY12"/>
    <mergeCell ref="AZ12:BA12"/>
    <mergeCell ref="AZ11:BA11"/>
    <mergeCell ref="B12:T12"/>
    <mergeCell ref="U12:V12"/>
    <mergeCell ref="X12:Y12"/>
    <mergeCell ref="AE12:AF12"/>
    <mergeCell ref="AH12:AI12"/>
    <mergeCell ref="AJ12:AK12"/>
    <mergeCell ref="AM12:AN12"/>
    <mergeCell ref="AO12:AP12"/>
    <mergeCell ref="AR12:AS12"/>
    <mergeCell ref="AR11:AS11"/>
    <mergeCell ref="AT11:AU11"/>
    <mergeCell ref="AV11:AW11"/>
    <mergeCell ref="AX11:AY11"/>
    <mergeCell ref="AX10:AY10"/>
    <mergeCell ref="AZ10:BA10"/>
    <mergeCell ref="B11:T11"/>
    <mergeCell ref="Z11:AA11"/>
    <mergeCell ref="AC11:AD11"/>
    <mergeCell ref="AE11:AF11"/>
    <mergeCell ref="AH11:AI11"/>
    <mergeCell ref="AJ11:AK11"/>
    <mergeCell ref="AM11:AN11"/>
    <mergeCell ref="AO11:AP11"/>
    <mergeCell ref="AJ10:AN10"/>
    <mergeCell ref="AO10:AS10"/>
    <mergeCell ref="AT10:AU10"/>
    <mergeCell ref="AV10:AW10"/>
    <mergeCell ref="A10:T10"/>
    <mergeCell ref="U10:Y10"/>
    <mergeCell ref="Z10:AD10"/>
    <mergeCell ref="AE10:AI10"/>
    <mergeCell ref="A5:BG5"/>
    <mergeCell ref="A7:BG7"/>
    <mergeCell ref="A1:BG1"/>
    <mergeCell ref="A2:BG2"/>
    <mergeCell ref="A3:BG3"/>
    <mergeCell ref="A4:BG4"/>
  </mergeCells>
  <printOptions horizontalCentered="1"/>
  <pageMargins left="0.3937007874015748" right="0.3937007874015748" top="0.3937007874015748" bottom="0.6299212598425197" header="0.31496062992125984" footer="0.31496062992125984"/>
  <pageSetup horizontalDpi="300" verticalDpi="300" orientation="portrait" paperSize="9" r:id="rId4"/>
  <legacyDrawing r:id="rId3"/>
  <oleObjects>
    <oleObject progId="PBrush" shapeId="198733" r:id="rId1"/>
    <oleObject progId="PBrush" shapeId="198735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BL82"/>
  <sheetViews>
    <sheetView showGridLines="0" workbookViewId="0" topLeftCell="A1">
      <selection activeCell="A1" sqref="A1:BF1"/>
    </sheetView>
  </sheetViews>
  <sheetFormatPr defaultColWidth="9.140625" defaultRowHeight="12.75"/>
  <cols>
    <col min="1" max="1" width="3.00390625" style="0" customWidth="1"/>
    <col min="2" max="64" width="1.7109375" style="0" customWidth="1"/>
  </cols>
  <sheetData>
    <row r="1" spans="1:64" ht="19.5">
      <c r="A1" s="201" t="s">
        <v>18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46"/>
      <c r="BH1" s="46"/>
      <c r="BI1" s="46"/>
      <c r="BJ1" s="46"/>
      <c r="BK1" s="46"/>
      <c r="BL1" s="46"/>
    </row>
    <row r="2" spans="1:64" ht="13.5">
      <c r="A2" s="202" t="s">
        <v>19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47"/>
      <c r="BH2" s="47"/>
      <c r="BI2" s="47"/>
      <c r="BJ2" s="47"/>
      <c r="BK2" s="47"/>
      <c r="BL2" s="47"/>
    </row>
    <row r="3" spans="1:64" ht="13.5">
      <c r="A3" s="203" t="s">
        <v>158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48"/>
      <c r="BH3" s="48"/>
      <c r="BI3" s="48"/>
      <c r="BJ3" s="48"/>
      <c r="BK3" s="48"/>
      <c r="BL3" s="48"/>
    </row>
    <row r="4" spans="1:64" ht="13.5">
      <c r="A4" s="203" t="s">
        <v>159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48"/>
      <c r="BH4" s="48"/>
      <c r="BI4" s="48"/>
      <c r="BJ4" s="48"/>
      <c r="BK4" s="48"/>
      <c r="BL4" s="48"/>
    </row>
    <row r="5" spans="1:64" ht="13.5">
      <c r="A5" s="232" t="s">
        <v>20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49"/>
      <c r="BH5" s="49"/>
      <c r="BI5" s="49"/>
      <c r="BJ5" s="49"/>
      <c r="BK5" s="49"/>
      <c r="BL5" s="49"/>
    </row>
    <row r="6" spans="1:64" ht="13.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</row>
    <row r="7" spans="1:64" ht="27.75">
      <c r="A7" s="344" t="s">
        <v>32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4"/>
      <c r="AF7" s="344"/>
      <c r="AG7" s="344"/>
      <c r="AH7" s="344"/>
      <c r="AI7" s="344"/>
      <c r="AJ7" s="344"/>
      <c r="AK7" s="344"/>
      <c r="AL7" s="344"/>
      <c r="AM7" s="344"/>
      <c r="AN7" s="344"/>
      <c r="AO7" s="344"/>
      <c r="AP7" s="344"/>
      <c r="AQ7" s="344"/>
      <c r="AR7" s="344"/>
      <c r="AS7" s="344"/>
      <c r="AT7" s="344"/>
      <c r="AU7" s="344"/>
      <c r="AV7" s="344"/>
      <c r="AW7" s="344"/>
      <c r="AX7" s="344"/>
      <c r="AY7" s="344"/>
      <c r="AZ7" s="344"/>
      <c r="BA7" s="344"/>
      <c r="BB7" s="344"/>
      <c r="BC7" s="344"/>
      <c r="BD7" s="344"/>
      <c r="BE7" s="344"/>
      <c r="BF7" s="344"/>
      <c r="BG7" s="80"/>
      <c r="BH7" s="23"/>
      <c r="BI7" s="23"/>
      <c r="BJ7" s="23"/>
      <c r="BK7" s="23"/>
      <c r="BL7" s="23"/>
    </row>
    <row r="8" spans="1:64" ht="27.7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23"/>
      <c r="BI8" s="23"/>
      <c r="BJ8" s="23"/>
      <c r="BK8" s="23"/>
      <c r="BL8" s="23"/>
    </row>
    <row r="9" spans="1:64" ht="19.5" thickBot="1">
      <c r="A9" s="16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7"/>
      <c r="AL9" s="17" t="s">
        <v>12</v>
      </c>
      <c r="AM9" s="1"/>
      <c r="AN9" s="1"/>
      <c r="AO9" s="1"/>
      <c r="AP9" s="1"/>
      <c r="AQ9" s="1"/>
      <c r="AR9" s="1"/>
      <c r="AS9" s="1"/>
      <c r="AT9" s="1"/>
      <c r="AU9" s="17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1" ht="15" thickBot="1" thickTop="1">
      <c r="A10" s="145" t="s">
        <v>15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7"/>
      <c r="U10" s="164">
        <v>1</v>
      </c>
      <c r="V10" s="165"/>
      <c r="W10" s="165"/>
      <c r="X10" s="165"/>
      <c r="Y10" s="166"/>
      <c r="Z10" s="124">
        <v>2</v>
      </c>
      <c r="AA10" s="165"/>
      <c r="AB10" s="165"/>
      <c r="AC10" s="165"/>
      <c r="AD10" s="166"/>
      <c r="AE10" s="124">
        <v>3</v>
      </c>
      <c r="AF10" s="165"/>
      <c r="AG10" s="165"/>
      <c r="AH10" s="165"/>
      <c r="AI10" s="166"/>
      <c r="AJ10" s="124">
        <v>4</v>
      </c>
      <c r="AK10" s="165"/>
      <c r="AL10" s="165"/>
      <c r="AM10" s="165"/>
      <c r="AN10" s="166"/>
      <c r="AO10" s="124">
        <v>5</v>
      </c>
      <c r="AP10" s="165"/>
      <c r="AQ10" s="165"/>
      <c r="AR10" s="165"/>
      <c r="AS10" s="166"/>
      <c r="AT10" s="174" t="s">
        <v>1</v>
      </c>
      <c r="AU10" s="175"/>
      <c r="AV10" s="174" t="s">
        <v>2</v>
      </c>
      <c r="AW10" s="175"/>
      <c r="AX10" s="174" t="s">
        <v>21</v>
      </c>
      <c r="AY10" s="175"/>
      <c r="AZ10" s="174" t="s">
        <v>22</v>
      </c>
      <c r="BA10" s="175"/>
      <c r="BB10" s="51"/>
      <c r="BC10" s="51"/>
      <c r="BD10" s="18"/>
      <c r="BE10" s="18"/>
      <c r="BF10" s="18"/>
      <c r="BG10" s="18"/>
      <c r="BH10" s="18"/>
      <c r="BI10" s="18"/>
    </row>
    <row r="11" spans="1:61" ht="14.25" thickTop="1">
      <c r="A11" s="14">
        <v>1</v>
      </c>
      <c r="B11" s="311" t="s">
        <v>39</v>
      </c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3"/>
      <c r="U11" s="34"/>
      <c r="V11" s="34"/>
      <c r="W11" s="34"/>
      <c r="X11" s="34"/>
      <c r="Y11" s="34"/>
      <c r="Z11" s="119">
        <v>0</v>
      </c>
      <c r="AA11" s="120"/>
      <c r="AB11" s="84" t="s">
        <v>3</v>
      </c>
      <c r="AC11" s="120">
        <v>14</v>
      </c>
      <c r="AD11" s="121"/>
      <c r="AE11" s="207">
        <v>8</v>
      </c>
      <c r="AF11" s="208"/>
      <c r="AG11" s="89" t="s">
        <v>3</v>
      </c>
      <c r="AH11" s="208">
        <v>4</v>
      </c>
      <c r="AI11" s="218"/>
      <c r="AJ11" s="119">
        <v>3</v>
      </c>
      <c r="AK11" s="120"/>
      <c r="AL11" s="84" t="s">
        <v>3</v>
      </c>
      <c r="AM11" s="120">
        <v>9</v>
      </c>
      <c r="AN11" s="121"/>
      <c r="AO11" s="177">
        <v>3</v>
      </c>
      <c r="AP11" s="178"/>
      <c r="AQ11" s="24" t="s">
        <v>3</v>
      </c>
      <c r="AR11" s="178">
        <v>3</v>
      </c>
      <c r="AS11" s="179"/>
      <c r="AT11" s="170">
        <f>SUM(P11+U11+Z11+AE11+AJ11+AO11)</f>
        <v>14</v>
      </c>
      <c r="AU11" s="171"/>
      <c r="AV11" s="170">
        <f>SUM(S11+X11+AC11+AH11+AM11+AR11)</f>
        <v>30</v>
      </c>
      <c r="AW11" s="171"/>
      <c r="AX11" s="185">
        <v>4</v>
      </c>
      <c r="AY11" s="186"/>
      <c r="AZ11" s="181" t="s">
        <v>165</v>
      </c>
      <c r="BA11" s="182"/>
      <c r="BB11" s="52"/>
      <c r="BC11" s="52"/>
      <c r="BD11" s="31"/>
      <c r="BE11" s="31"/>
      <c r="BF11" s="31"/>
      <c r="BG11" s="31"/>
      <c r="BH11" s="32"/>
      <c r="BI11" s="32"/>
    </row>
    <row r="12" spans="1:61" ht="13.5">
      <c r="A12" s="15">
        <v>2</v>
      </c>
      <c r="B12" s="198" t="s">
        <v>176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200"/>
      <c r="U12" s="197">
        <v>14</v>
      </c>
      <c r="V12" s="129"/>
      <c r="W12" s="86" t="s">
        <v>3</v>
      </c>
      <c r="X12" s="129">
        <v>0</v>
      </c>
      <c r="Y12" s="130"/>
      <c r="Z12" s="35"/>
      <c r="AA12" s="36"/>
      <c r="AB12" s="36"/>
      <c r="AC12" s="36"/>
      <c r="AD12" s="36"/>
      <c r="AE12" s="176">
        <v>13</v>
      </c>
      <c r="AF12" s="129"/>
      <c r="AG12" s="86" t="s">
        <v>3</v>
      </c>
      <c r="AH12" s="129">
        <v>1</v>
      </c>
      <c r="AI12" s="130"/>
      <c r="AJ12" s="176">
        <v>9</v>
      </c>
      <c r="AK12" s="129"/>
      <c r="AL12" s="86" t="s">
        <v>3</v>
      </c>
      <c r="AM12" s="129">
        <v>2</v>
      </c>
      <c r="AN12" s="130"/>
      <c r="AO12" s="176">
        <v>8</v>
      </c>
      <c r="AP12" s="129"/>
      <c r="AQ12" s="86" t="s">
        <v>3</v>
      </c>
      <c r="AR12" s="129">
        <v>4</v>
      </c>
      <c r="AS12" s="130"/>
      <c r="AT12" s="172">
        <f>SUM(K12+P12+U12+Z12+AE12+AJ12+AO12)</f>
        <v>44</v>
      </c>
      <c r="AU12" s="173"/>
      <c r="AV12" s="172">
        <f>SUM(N12+S12+X12+AC12+AH12+AM12+AR12)</f>
        <v>7</v>
      </c>
      <c r="AW12" s="173"/>
      <c r="AX12" s="115">
        <v>12</v>
      </c>
      <c r="AY12" s="116"/>
      <c r="AZ12" s="183" t="s">
        <v>163</v>
      </c>
      <c r="BA12" s="184"/>
      <c r="BB12" s="45"/>
      <c r="BC12" s="45"/>
      <c r="BD12" s="31"/>
      <c r="BE12" s="31"/>
      <c r="BF12" s="31"/>
      <c r="BG12" s="31"/>
      <c r="BH12" s="32"/>
      <c r="BI12" s="32"/>
    </row>
    <row r="13" spans="1:61" ht="13.5">
      <c r="A13" s="15">
        <v>3</v>
      </c>
      <c r="B13" s="198" t="s">
        <v>95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200"/>
      <c r="U13" s="217">
        <v>4</v>
      </c>
      <c r="V13" s="122"/>
      <c r="W13" s="95" t="s">
        <v>3</v>
      </c>
      <c r="X13" s="122">
        <v>8</v>
      </c>
      <c r="Y13" s="123"/>
      <c r="Z13" s="180">
        <v>1</v>
      </c>
      <c r="AA13" s="122"/>
      <c r="AB13" s="87" t="s">
        <v>3</v>
      </c>
      <c r="AC13" s="122">
        <v>13</v>
      </c>
      <c r="AD13" s="123"/>
      <c r="AE13" s="35"/>
      <c r="AF13" s="36"/>
      <c r="AG13" s="36"/>
      <c r="AH13" s="36"/>
      <c r="AI13" s="36"/>
      <c r="AJ13" s="180">
        <v>3</v>
      </c>
      <c r="AK13" s="122"/>
      <c r="AL13" s="87" t="s">
        <v>3</v>
      </c>
      <c r="AM13" s="122">
        <v>4</v>
      </c>
      <c r="AN13" s="123"/>
      <c r="AO13" s="180">
        <v>6</v>
      </c>
      <c r="AP13" s="122"/>
      <c r="AQ13" s="87" t="s">
        <v>3</v>
      </c>
      <c r="AR13" s="122">
        <v>9</v>
      </c>
      <c r="AS13" s="123"/>
      <c r="AT13" s="172">
        <f>SUM(K13+P13+U13+Z13+AE13+AJ13+AO13)</f>
        <v>14</v>
      </c>
      <c r="AU13" s="173"/>
      <c r="AV13" s="172">
        <f>SUM(N13+S13+X13+AC13+AH13+AM13+AR13)</f>
        <v>34</v>
      </c>
      <c r="AW13" s="173"/>
      <c r="AX13" s="115">
        <v>0</v>
      </c>
      <c r="AY13" s="116"/>
      <c r="AZ13" s="183" t="s">
        <v>169</v>
      </c>
      <c r="BA13" s="184"/>
      <c r="BB13" s="45"/>
      <c r="BC13" s="45"/>
      <c r="BD13" s="31"/>
      <c r="BE13" s="31"/>
      <c r="BF13" s="31"/>
      <c r="BG13" s="31"/>
      <c r="BH13" s="32"/>
      <c r="BI13" s="32"/>
    </row>
    <row r="14" spans="1:61" ht="13.5">
      <c r="A14" s="74">
        <v>4</v>
      </c>
      <c r="B14" s="198" t="s">
        <v>70</v>
      </c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200"/>
      <c r="U14" s="197">
        <v>9</v>
      </c>
      <c r="V14" s="129"/>
      <c r="W14" s="85" t="s">
        <v>3</v>
      </c>
      <c r="X14" s="129">
        <v>3</v>
      </c>
      <c r="Y14" s="130"/>
      <c r="Z14" s="180">
        <v>2</v>
      </c>
      <c r="AA14" s="122"/>
      <c r="AB14" s="87" t="s">
        <v>3</v>
      </c>
      <c r="AC14" s="122">
        <v>9</v>
      </c>
      <c r="AD14" s="123"/>
      <c r="AE14" s="176">
        <v>4</v>
      </c>
      <c r="AF14" s="129"/>
      <c r="AG14" s="86" t="s">
        <v>3</v>
      </c>
      <c r="AH14" s="129">
        <v>3</v>
      </c>
      <c r="AI14" s="130"/>
      <c r="AJ14" s="35"/>
      <c r="AK14" s="36"/>
      <c r="AL14" s="36"/>
      <c r="AM14" s="36"/>
      <c r="AN14" s="36"/>
      <c r="AO14" s="180">
        <v>0</v>
      </c>
      <c r="AP14" s="122"/>
      <c r="AQ14" s="87" t="s">
        <v>3</v>
      </c>
      <c r="AR14" s="122">
        <v>1</v>
      </c>
      <c r="AS14" s="123"/>
      <c r="AT14" s="172">
        <f>SUM(K14+P14+U14+Z14+AE14+AJ14+AO14)</f>
        <v>15</v>
      </c>
      <c r="AU14" s="173"/>
      <c r="AV14" s="172">
        <f>SUM(N14+S14+X14+AC14+AH14+AM14+AR14)</f>
        <v>16</v>
      </c>
      <c r="AW14" s="173"/>
      <c r="AX14" s="115">
        <v>6</v>
      </c>
      <c r="AY14" s="116"/>
      <c r="AZ14" s="183" t="s">
        <v>166</v>
      </c>
      <c r="BA14" s="184"/>
      <c r="BB14" s="45"/>
      <c r="BC14" s="45"/>
      <c r="BD14" s="31"/>
      <c r="BE14" s="31"/>
      <c r="BF14" s="31"/>
      <c r="BG14" s="31"/>
      <c r="BH14" s="32"/>
      <c r="BI14" s="32"/>
    </row>
    <row r="15" spans="1:61" ht="14.25" thickBot="1">
      <c r="A15" s="20">
        <v>5</v>
      </c>
      <c r="B15" s="219" t="s">
        <v>96</v>
      </c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1"/>
      <c r="U15" s="222">
        <v>3</v>
      </c>
      <c r="V15" s="209"/>
      <c r="W15" s="25" t="s">
        <v>3</v>
      </c>
      <c r="X15" s="209">
        <v>3</v>
      </c>
      <c r="Y15" s="209"/>
      <c r="Z15" s="125">
        <v>4</v>
      </c>
      <c r="AA15" s="126"/>
      <c r="AB15" s="90" t="s">
        <v>3</v>
      </c>
      <c r="AC15" s="126">
        <v>8</v>
      </c>
      <c r="AD15" s="211"/>
      <c r="AE15" s="194">
        <v>9</v>
      </c>
      <c r="AF15" s="195"/>
      <c r="AG15" s="83" t="s">
        <v>3</v>
      </c>
      <c r="AH15" s="195">
        <v>6</v>
      </c>
      <c r="AI15" s="210"/>
      <c r="AJ15" s="194">
        <v>1</v>
      </c>
      <c r="AK15" s="195"/>
      <c r="AL15" s="83" t="s">
        <v>3</v>
      </c>
      <c r="AM15" s="195">
        <v>0</v>
      </c>
      <c r="AN15" s="210"/>
      <c r="AO15" s="265"/>
      <c r="AP15" s="262"/>
      <c r="AQ15" s="38"/>
      <c r="AR15" s="262"/>
      <c r="AS15" s="263"/>
      <c r="AT15" s="155">
        <f>SUM(K15+P15+U15+Z15+AE15+AJ15+AO15)</f>
        <v>17</v>
      </c>
      <c r="AU15" s="156"/>
      <c r="AV15" s="155">
        <f>SUM(N15+S15+X15+AC15+AH15+AM15+AR15)</f>
        <v>17</v>
      </c>
      <c r="AW15" s="156"/>
      <c r="AX15" s="115">
        <v>7</v>
      </c>
      <c r="AY15" s="116"/>
      <c r="AZ15" s="215" t="s">
        <v>164</v>
      </c>
      <c r="BA15" s="216"/>
      <c r="BB15" s="54"/>
      <c r="BC15" s="54"/>
      <c r="BD15" s="31"/>
      <c r="BE15" s="31"/>
      <c r="BF15" s="31"/>
      <c r="BG15" s="31"/>
      <c r="BH15" s="55"/>
      <c r="BI15" s="55"/>
    </row>
    <row r="16" spans="1:61" ht="15" thickBot="1" thickTop="1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314"/>
      <c r="AK16" s="314"/>
      <c r="AL16" s="314"/>
      <c r="AM16" s="314"/>
      <c r="AN16" s="315"/>
      <c r="AO16" s="112" t="s">
        <v>13</v>
      </c>
      <c r="AP16" s="113"/>
      <c r="AQ16" s="113"/>
      <c r="AR16" s="113"/>
      <c r="AS16" s="114"/>
      <c r="AT16" s="157">
        <f>SUM(AT11:AT15)</f>
        <v>104</v>
      </c>
      <c r="AU16" s="158"/>
      <c r="AV16" s="157">
        <f>SUM(AV11:AV15)</f>
        <v>104</v>
      </c>
      <c r="AW16" s="158"/>
      <c r="AX16" s="69"/>
      <c r="AY16" s="70"/>
      <c r="AZ16" s="56"/>
      <c r="BA16" s="56"/>
      <c r="BB16" s="56"/>
      <c r="BC16" s="56"/>
      <c r="BD16" s="33"/>
      <c r="BE16" s="33"/>
      <c r="BF16" s="33"/>
      <c r="BG16" s="33"/>
      <c r="BH16" s="57"/>
      <c r="BI16" s="57"/>
    </row>
    <row r="17" spans="1:64" ht="16.5" thickBot="1" thickTop="1">
      <c r="A17" s="161" t="s">
        <v>4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1"/>
      <c r="BH17" s="1"/>
      <c r="BI17" s="1"/>
      <c r="BJ17" s="1"/>
      <c r="BK17" s="1"/>
      <c r="BL17" s="1"/>
    </row>
    <row r="18" spans="1:61" ht="15" thickBot="1" thickTop="1">
      <c r="A18" s="145" t="s">
        <v>15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7"/>
      <c r="U18" s="196">
        <v>1</v>
      </c>
      <c r="V18" s="160"/>
      <c r="W18" s="159">
        <v>2</v>
      </c>
      <c r="X18" s="160"/>
      <c r="Y18" s="159">
        <v>3</v>
      </c>
      <c r="Z18" s="160"/>
      <c r="AA18" s="159">
        <v>4</v>
      </c>
      <c r="AB18" s="160"/>
      <c r="AC18" s="159">
        <v>5</v>
      </c>
      <c r="AD18" s="160"/>
      <c r="AE18" s="159">
        <v>6</v>
      </c>
      <c r="AF18" s="160"/>
      <c r="AG18" s="159">
        <v>7</v>
      </c>
      <c r="AH18" s="160"/>
      <c r="AI18" s="159">
        <v>8</v>
      </c>
      <c r="AJ18" s="160"/>
      <c r="AK18" s="159">
        <v>9</v>
      </c>
      <c r="AL18" s="225"/>
      <c r="AM18" s="159">
        <v>10</v>
      </c>
      <c r="AN18" s="160"/>
      <c r="AO18" s="159">
        <v>11</v>
      </c>
      <c r="AP18" s="160"/>
      <c r="AQ18" s="159">
        <v>12</v>
      </c>
      <c r="AR18" s="280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234"/>
      <c r="BF18" s="234"/>
      <c r="BG18" s="1"/>
      <c r="BH18" s="1"/>
      <c r="BI18" s="1"/>
    </row>
    <row r="19" spans="1:61" ht="14.25" thickTop="1">
      <c r="A19" s="14">
        <v>1</v>
      </c>
      <c r="B19" s="311" t="s">
        <v>39</v>
      </c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3"/>
      <c r="U19" s="223" t="s">
        <v>162</v>
      </c>
      <c r="V19" s="193"/>
      <c r="W19" s="192" t="s">
        <v>162</v>
      </c>
      <c r="X19" s="193"/>
      <c r="Y19" s="192" t="s">
        <v>162</v>
      </c>
      <c r="Z19" s="193"/>
      <c r="AA19" s="192" t="s">
        <v>162</v>
      </c>
      <c r="AB19" s="193"/>
      <c r="AC19" s="117"/>
      <c r="AD19" s="118"/>
      <c r="AE19" s="117"/>
      <c r="AF19" s="118"/>
      <c r="AG19" s="117"/>
      <c r="AH19" s="118"/>
      <c r="AI19" s="117"/>
      <c r="AJ19" s="118"/>
      <c r="AK19" s="117"/>
      <c r="AL19" s="226"/>
      <c r="AM19" s="117"/>
      <c r="AN19" s="118"/>
      <c r="AO19" s="117"/>
      <c r="AP19" s="118"/>
      <c r="AQ19" s="117"/>
      <c r="AR19" s="279"/>
      <c r="AS19" s="149"/>
      <c r="AT19" s="149"/>
      <c r="AU19" s="149"/>
      <c r="AV19" s="149"/>
      <c r="AW19" s="22"/>
      <c r="AX19" s="22"/>
      <c r="AY19" s="149"/>
      <c r="AZ19" s="149"/>
      <c r="BA19" s="149"/>
      <c r="BB19" s="149"/>
      <c r="BC19" s="22"/>
      <c r="BD19" s="22"/>
      <c r="BE19" s="150"/>
      <c r="BF19" s="150"/>
      <c r="BG19" s="1"/>
      <c r="BH19" s="1"/>
      <c r="BI19" s="1"/>
    </row>
    <row r="20" spans="1:61" ht="13.5">
      <c r="A20" s="15">
        <v>2</v>
      </c>
      <c r="B20" s="198" t="s">
        <v>176</v>
      </c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200"/>
      <c r="U20" s="191" t="s">
        <v>162</v>
      </c>
      <c r="V20" s="152"/>
      <c r="W20" s="151" t="s">
        <v>162</v>
      </c>
      <c r="X20" s="152"/>
      <c r="Y20" s="151" t="s">
        <v>162</v>
      </c>
      <c r="Z20" s="152"/>
      <c r="AA20" s="151" t="s">
        <v>162</v>
      </c>
      <c r="AB20" s="152"/>
      <c r="AC20" s="151" t="s">
        <v>162</v>
      </c>
      <c r="AD20" s="152"/>
      <c r="AE20" s="151" t="s">
        <v>162</v>
      </c>
      <c r="AF20" s="152"/>
      <c r="AG20" s="151" t="s">
        <v>162</v>
      </c>
      <c r="AH20" s="152"/>
      <c r="AI20" s="151" t="s">
        <v>162</v>
      </c>
      <c r="AJ20" s="152"/>
      <c r="AK20" s="151" t="s">
        <v>162</v>
      </c>
      <c r="AL20" s="286"/>
      <c r="AM20" s="151" t="s">
        <v>162</v>
      </c>
      <c r="AN20" s="152"/>
      <c r="AO20" s="151" t="s">
        <v>162</v>
      </c>
      <c r="AP20" s="152"/>
      <c r="AQ20" s="151" t="s">
        <v>162</v>
      </c>
      <c r="AR20" s="228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150"/>
      <c r="BF20" s="150"/>
      <c r="BG20" s="1"/>
      <c r="BH20" s="1"/>
      <c r="BI20" s="1"/>
    </row>
    <row r="21" spans="1:61" ht="13.5">
      <c r="A21" s="15">
        <v>3</v>
      </c>
      <c r="B21" s="198" t="s">
        <v>95</v>
      </c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200"/>
      <c r="U21" s="188"/>
      <c r="V21" s="189"/>
      <c r="W21" s="190"/>
      <c r="X21" s="189"/>
      <c r="Y21" s="190"/>
      <c r="Z21" s="189"/>
      <c r="AA21" s="190"/>
      <c r="AB21" s="189"/>
      <c r="AC21" s="190"/>
      <c r="AD21" s="189"/>
      <c r="AE21" s="190"/>
      <c r="AF21" s="189"/>
      <c r="AG21" s="190"/>
      <c r="AH21" s="189"/>
      <c r="AI21" s="190"/>
      <c r="AJ21" s="189"/>
      <c r="AK21" s="190"/>
      <c r="AL21" s="189"/>
      <c r="AM21" s="92"/>
      <c r="AN21" s="93"/>
      <c r="AO21" s="92"/>
      <c r="AP21" s="93"/>
      <c r="AQ21" s="92"/>
      <c r="AR21" s="96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68"/>
      <c r="BF21" s="68"/>
      <c r="BG21" s="1"/>
      <c r="BH21" s="1"/>
      <c r="BI21" s="1"/>
    </row>
    <row r="22" spans="1:61" ht="13.5">
      <c r="A22" s="15">
        <v>4</v>
      </c>
      <c r="B22" s="198" t="s">
        <v>70</v>
      </c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200"/>
      <c r="U22" s="191" t="s">
        <v>162</v>
      </c>
      <c r="V22" s="152"/>
      <c r="W22" s="151" t="s">
        <v>162</v>
      </c>
      <c r="X22" s="152"/>
      <c r="Y22" s="151" t="s">
        <v>162</v>
      </c>
      <c r="Z22" s="152"/>
      <c r="AA22" s="151" t="s">
        <v>162</v>
      </c>
      <c r="AB22" s="152"/>
      <c r="AC22" s="151" t="s">
        <v>162</v>
      </c>
      <c r="AD22" s="152"/>
      <c r="AE22" s="151" t="s">
        <v>162</v>
      </c>
      <c r="AF22" s="152"/>
      <c r="AG22" s="190"/>
      <c r="AH22" s="189"/>
      <c r="AI22" s="190"/>
      <c r="AJ22" s="189"/>
      <c r="AK22" s="190"/>
      <c r="AL22" s="189"/>
      <c r="AM22" s="190"/>
      <c r="AN22" s="189"/>
      <c r="AO22" s="190"/>
      <c r="AP22" s="189"/>
      <c r="AQ22" s="190"/>
      <c r="AR22" s="277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150"/>
      <c r="BF22" s="150"/>
      <c r="BG22" s="1"/>
      <c r="BH22" s="1"/>
      <c r="BI22" s="1"/>
    </row>
    <row r="23" spans="1:61" ht="14.25" thickBot="1">
      <c r="A23" s="20">
        <v>5</v>
      </c>
      <c r="B23" s="219" t="s">
        <v>96</v>
      </c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1"/>
      <c r="U23" s="127" t="s">
        <v>162</v>
      </c>
      <c r="V23" s="128"/>
      <c r="W23" s="187" t="s">
        <v>162</v>
      </c>
      <c r="X23" s="128"/>
      <c r="Y23" s="187" t="s">
        <v>162</v>
      </c>
      <c r="Z23" s="128"/>
      <c r="AA23" s="187" t="s">
        <v>162</v>
      </c>
      <c r="AB23" s="128"/>
      <c r="AC23" s="187" t="s">
        <v>162</v>
      </c>
      <c r="AD23" s="128"/>
      <c r="AE23" s="187" t="s">
        <v>162</v>
      </c>
      <c r="AF23" s="128"/>
      <c r="AG23" s="187" t="s">
        <v>162</v>
      </c>
      <c r="AH23" s="128"/>
      <c r="AI23" s="229"/>
      <c r="AJ23" s="230"/>
      <c r="AK23" s="229"/>
      <c r="AL23" s="231"/>
      <c r="AM23" s="229"/>
      <c r="AN23" s="230"/>
      <c r="AO23" s="229"/>
      <c r="AP23" s="230"/>
      <c r="AQ23" s="229"/>
      <c r="AR23" s="278"/>
      <c r="AS23" s="149"/>
      <c r="AT23" s="149"/>
      <c r="AU23" s="149"/>
      <c r="AV23" s="149"/>
      <c r="AW23" s="22"/>
      <c r="AX23" s="22"/>
      <c r="AY23" s="149"/>
      <c r="AZ23" s="149"/>
      <c r="BA23" s="149"/>
      <c r="BB23" s="149"/>
      <c r="BC23" s="22"/>
      <c r="BD23" s="22"/>
      <c r="BE23" s="150"/>
      <c r="BF23" s="150"/>
      <c r="BG23" s="1"/>
      <c r="BH23" s="1"/>
      <c r="BI23" s="1"/>
    </row>
    <row r="24" ht="15" thickBot="1" thickTop="1"/>
    <row r="25" spans="1:61" ht="15" thickBot="1" thickTop="1">
      <c r="A25" s="145" t="s">
        <v>16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7"/>
      <c r="U25" s="164">
        <v>1</v>
      </c>
      <c r="V25" s="165"/>
      <c r="W25" s="165"/>
      <c r="X25" s="165"/>
      <c r="Y25" s="166"/>
      <c r="Z25" s="124">
        <v>2</v>
      </c>
      <c r="AA25" s="165"/>
      <c r="AB25" s="165"/>
      <c r="AC25" s="165"/>
      <c r="AD25" s="166"/>
      <c r="AE25" s="124">
        <v>3</v>
      </c>
      <c r="AF25" s="165"/>
      <c r="AG25" s="165"/>
      <c r="AH25" s="165"/>
      <c r="AI25" s="166"/>
      <c r="AJ25" s="124">
        <v>4</v>
      </c>
      <c r="AK25" s="165"/>
      <c r="AL25" s="165"/>
      <c r="AM25" s="165"/>
      <c r="AN25" s="166"/>
      <c r="AO25" s="124">
        <v>5</v>
      </c>
      <c r="AP25" s="165"/>
      <c r="AQ25" s="165"/>
      <c r="AR25" s="165"/>
      <c r="AS25" s="166"/>
      <c r="AT25" s="174" t="s">
        <v>1</v>
      </c>
      <c r="AU25" s="175"/>
      <c r="AV25" s="174" t="s">
        <v>2</v>
      </c>
      <c r="AW25" s="175"/>
      <c r="AX25" s="174" t="s">
        <v>21</v>
      </c>
      <c r="AY25" s="175"/>
      <c r="AZ25" s="174" t="s">
        <v>22</v>
      </c>
      <c r="BA25" s="175"/>
      <c r="BB25" s="51"/>
      <c r="BC25" s="51"/>
      <c r="BD25" s="18"/>
      <c r="BE25" s="18"/>
      <c r="BF25" s="18"/>
      <c r="BG25" s="18"/>
      <c r="BH25" s="18"/>
      <c r="BI25" s="18"/>
    </row>
    <row r="26" spans="1:61" ht="14.25" thickTop="1">
      <c r="A26" s="14">
        <v>1</v>
      </c>
      <c r="B26" s="311" t="s">
        <v>72</v>
      </c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3"/>
      <c r="U26" s="34"/>
      <c r="V26" s="34"/>
      <c r="W26" s="34"/>
      <c r="X26" s="34"/>
      <c r="Y26" s="34"/>
      <c r="Z26" s="119">
        <v>1</v>
      </c>
      <c r="AA26" s="120"/>
      <c r="AB26" s="84" t="s">
        <v>3</v>
      </c>
      <c r="AC26" s="120">
        <v>6</v>
      </c>
      <c r="AD26" s="121"/>
      <c r="AE26" s="177">
        <v>3</v>
      </c>
      <c r="AF26" s="178"/>
      <c r="AG26" s="24" t="s">
        <v>3</v>
      </c>
      <c r="AH26" s="178">
        <v>3</v>
      </c>
      <c r="AI26" s="179"/>
      <c r="AJ26" s="207">
        <v>7</v>
      </c>
      <c r="AK26" s="208"/>
      <c r="AL26" s="89" t="s">
        <v>3</v>
      </c>
      <c r="AM26" s="208">
        <v>3</v>
      </c>
      <c r="AN26" s="218"/>
      <c r="AO26" s="304">
        <v>1</v>
      </c>
      <c r="AP26" s="305"/>
      <c r="AQ26" s="99" t="s">
        <v>3</v>
      </c>
      <c r="AR26" s="305">
        <v>0</v>
      </c>
      <c r="AS26" s="306"/>
      <c r="AT26" s="170">
        <f>SUM(P26+U26+Z26+AE26+AJ26+AO26)</f>
        <v>12</v>
      </c>
      <c r="AU26" s="171"/>
      <c r="AV26" s="170">
        <f>SUM(S26+X26+AC26+AH26+AM26+AR26)</f>
        <v>12</v>
      </c>
      <c r="AW26" s="171"/>
      <c r="AX26" s="185">
        <v>7</v>
      </c>
      <c r="AY26" s="186"/>
      <c r="AZ26" s="181" t="s">
        <v>165</v>
      </c>
      <c r="BA26" s="182"/>
      <c r="BB26" s="52"/>
      <c r="BC26" s="52"/>
      <c r="BD26" s="31"/>
      <c r="BE26" s="31"/>
      <c r="BF26" s="31"/>
      <c r="BG26" s="31"/>
      <c r="BH26" s="32"/>
      <c r="BI26" s="32"/>
    </row>
    <row r="27" spans="1:61" ht="13.5">
      <c r="A27" s="15">
        <v>2</v>
      </c>
      <c r="B27" s="198" t="s">
        <v>73</v>
      </c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200"/>
      <c r="U27" s="197">
        <v>6</v>
      </c>
      <c r="V27" s="129"/>
      <c r="W27" s="86" t="s">
        <v>3</v>
      </c>
      <c r="X27" s="129">
        <v>1</v>
      </c>
      <c r="Y27" s="130"/>
      <c r="Z27" s="35"/>
      <c r="AA27" s="36"/>
      <c r="AB27" s="36"/>
      <c r="AC27" s="36"/>
      <c r="AD27" s="36"/>
      <c r="AE27" s="271">
        <v>3</v>
      </c>
      <c r="AF27" s="267"/>
      <c r="AG27" s="26" t="s">
        <v>3</v>
      </c>
      <c r="AH27" s="267">
        <v>3</v>
      </c>
      <c r="AI27" s="268"/>
      <c r="AJ27" s="180">
        <v>4</v>
      </c>
      <c r="AK27" s="122"/>
      <c r="AL27" s="87" t="s">
        <v>3</v>
      </c>
      <c r="AM27" s="122">
        <v>5</v>
      </c>
      <c r="AN27" s="123"/>
      <c r="AO27" s="294">
        <v>1</v>
      </c>
      <c r="AP27" s="295"/>
      <c r="AQ27" s="98" t="s">
        <v>3</v>
      </c>
      <c r="AR27" s="295">
        <v>0</v>
      </c>
      <c r="AS27" s="296"/>
      <c r="AT27" s="172">
        <f>SUM(K27+P27+U27+Z27+AE27+AJ27+AO27)</f>
        <v>14</v>
      </c>
      <c r="AU27" s="173"/>
      <c r="AV27" s="172">
        <f>SUM(N27+S27+X27+AC27+AH27+AM27+AR27)</f>
        <v>9</v>
      </c>
      <c r="AW27" s="173"/>
      <c r="AX27" s="115">
        <v>7</v>
      </c>
      <c r="AY27" s="116"/>
      <c r="AZ27" s="183" t="s">
        <v>164</v>
      </c>
      <c r="BA27" s="184"/>
      <c r="BB27" s="45"/>
      <c r="BC27" s="45"/>
      <c r="BD27" s="31"/>
      <c r="BE27" s="31"/>
      <c r="BF27" s="31"/>
      <c r="BG27" s="31"/>
      <c r="BH27" s="32"/>
      <c r="BI27" s="32"/>
    </row>
    <row r="28" spans="1:61" ht="13.5">
      <c r="A28" s="15">
        <v>3</v>
      </c>
      <c r="B28" s="198" t="s">
        <v>63</v>
      </c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200"/>
      <c r="U28" s="266">
        <v>3</v>
      </c>
      <c r="V28" s="267"/>
      <c r="W28" s="37" t="s">
        <v>3</v>
      </c>
      <c r="X28" s="267">
        <v>3</v>
      </c>
      <c r="Y28" s="268"/>
      <c r="Z28" s="271">
        <v>3</v>
      </c>
      <c r="AA28" s="267"/>
      <c r="AB28" s="26" t="s">
        <v>3</v>
      </c>
      <c r="AC28" s="267">
        <v>3</v>
      </c>
      <c r="AD28" s="268"/>
      <c r="AE28" s="35"/>
      <c r="AF28" s="36"/>
      <c r="AG28" s="36"/>
      <c r="AH28" s="36"/>
      <c r="AI28" s="36"/>
      <c r="AJ28" s="180">
        <v>1</v>
      </c>
      <c r="AK28" s="122"/>
      <c r="AL28" s="87" t="s">
        <v>3</v>
      </c>
      <c r="AM28" s="122">
        <v>2</v>
      </c>
      <c r="AN28" s="123"/>
      <c r="AO28" s="294">
        <v>1</v>
      </c>
      <c r="AP28" s="295"/>
      <c r="AQ28" s="98" t="s">
        <v>3</v>
      </c>
      <c r="AR28" s="295">
        <v>0</v>
      </c>
      <c r="AS28" s="296"/>
      <c r="AT28" s="172">
        <f>SUM(K28+P28+U28+Z28+AE28+AJ28+AO28)</f>
        <v>8</v>
      </c>
      <c r="AU28" s="173"/>
      <c r="AV28" s="172">
        <f>SUM(N28+S28+X28+AC28+AH28+AM28+AR28)</f>
        <v>8</v>
      </c>
      <c r="AW28" s="173"/>
      <c r="AX28" s="115">
        <v>5</v>
      </c>
      <c r="AY28" s="116"/>
      <c r="AZ28" s="183" t="s">
        <v>166</v>
      </c>
      <c r="BA28" s="184"/>
      <c r="BB28" s="45"/>
      <c r="BC28" s="45"/>
      <c r="BD28" s="31"/>
      <c r="BE28" s="31"/>
      <c r="BF28" s="31"/>
      <c r="BG28" s="31"/>
      <c r="BH28" s="32"/>
      <c r="BI28" s="32"/>
    </row>
    <row r="29" spans="1:61" ht="13.5">
      <c r="A29" s="74">
        <v>4</v>
      </c>
      <c r="B29" s="198" t="s">
        <v>97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200"/>
      <c r="U29" s="217">
        <v>3</v>
      </c>
      <c r="V29" s="122"/>
      <c r="W29" s="95" t="s">
        <v>3</v>
      </c>
      <c r="X29" s="122">
        <v>7</v>
      </c>
      <c r="Y29" s="123"/>
      <c r="Z29" s="176">
        <v>5</v>
      </c>
      <c r="AA29" s="129"/>
      <c r="AB29" s="86" t="s">
        <v>3</v>
      </c>
      <c r="AC29" s="129">
        <v>4</v>
      </c>
      <c r="AD29" s="130"/>
      <c r="AE29" s="176">
        <v>2</v>
      </c>
      <c r="AF29" s="129"/>
      <c r="AG29" s="86" t="s">
        <v>3</v>
      </c>
      <c r="AH29" s="129">
        <v>1</v>
      </c>
      <c r="AI29" s="130"/>
      <c r="AJ29" s="35"/>
      <c r="AK29" s="36"/>
      <c r="AL29" s="36"/>
      <c r="AM29" s="36"/>
      <c r="AN29" s="36"/>
      <c r="AO29" s="294">
        <v>1</v>
      </c>
      <c r="AP29" s="295"/>
      <c r="AQ29" s="98" t="s">
        <v>3</v>
      </c>
      <c r="AR29" s="295">
        <v>0</v>
      </c>
      <c r="AS29" s="296"/>
      <c r="AT29" s="172">
        <f>SUM(K29+P29+U29+Z29+AE29+AJ29+AO29)</f>
        <v>11</v>
      </c>
      <c r="AU29" s="173"/>
      <c r="AV29" s="172">
        <f>SUM(N29+S29+X29+AC29+AH29+AM29+AR29)</f>
        <v>12</v>
      </c>
      <c r="AW29" s="173"/>
      <c r="AX29" s="115">
        <v>9</v>
      </c>
      <c r="AY29" s="116"/>
      <c r="AZ29" s="183" t="s">
        <v>163</v>
      </c>
      <c r="BA29" s="184"/>
      <c r="BB29" s="45"/>
      <c r="BC29" s="45"/>
      <c r="BD29" s="31"/>
      <c r="BE29" s="31"/>
      <c r="BF29" s="31"/>
      <c r="BG29" s="31"/>
      <c r="BH29" s="32"/>
      <c r="BI29" s="32"/>
    </row>
    <row r="30" spans="1:61" ht="14.25" thickBot="1">
      <c r="A30" s="20">
        <v>5</v>
      </c>
      <c r="B30" s="219" t="s">
        <v>98</v>
      </c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1"/>
      <c r="U30" s="325">
        <v>0</v>
      </c>
      <c r="V30" s="292"/>
      <c r="W30" s="100" t="s">
        <v>3</v>
      </c>
      <c r="X30" s="292">
        <v>1</v>
      </c>
      <c r="Y30" s="292"/>
      <c r="Z30" s="291">
        <v>0</v>
      </c>
      <c r="AA30" s="292"/>
      <c r="AB30" s="100" t="s">
        <v>3</v>
      </c>
      <c r="AC30" s="292">
        <v>1</v>
      </c>
      <c r="AD30" s="293"/>
      <c r="AE30" s="291">
        <v>0</v>
      </c>
      <c r="AF30" s="292"/>
      <c r="AG30" s="100" t="s">
        <v>3</v>
      </c>
      <c r="AH30" s="292">
        <v>1</v>
      </c>
      <c r="AI30" s="293"/>
      <c r="AJ30" s="291">
        <v>0</v>
      </c>
      <c r="AK30" s="292"/>
      <c r="AL30" s="100" t="s">
        <v>3</v>
      </c>
      <c r="AM30" s="292">
        <v>1</v>
      </c>
      <c r="AN30" s="293"/>
      <c r="AO30" s="265"/>
      <c r="AP30" s="262"/>
      <c r="AQ30" s="38"/>
      <c r="AR30" s="262"/>
      <c r="AS30" s="263"/>
      <c r="AT30" s="155">
        <f>SUM(K30+P30+U30+Z30+AE30+AJ30+AO30)</f>
        <v>0</v>
      </c>
      <c r="AU30" s="156"/>
      <c r="AV30" s="155">
        <f>SUM(N30+S30+X30+AC30+AH30+AM30+AR30)</f>
        <v>4</v>
      </c>
      <c r="AW30" s="156"/>
      <c r="AX30" s="115" t="s">
        <v>171</v>
      </c>
      <c r="AY30" s="116"/>
      <c r="AZ30" s="215" t="s">
        <v>171</v>
      </c>
      <c r="BA30" s="216"/>
      <c r="BB30" s="54"/>
      <c r="BC30" s="54"/>
      <c r="BD30" s="31"/>
      <c r="BE30" s="31"/>
      <c r="BF30" s="31"/>
      <c r="BG30" s="31"/>
      <c r="BH30" s="55"/>
      <c r="BI30" s="55"/>
    </row>
    <row r="31" spans="1:61" ht="15" thickBot="1" thickTop="1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314"/>
      <c r="AK31" s="314"/>
      <c r="AL31" s="314"/>
      <c r="AM31" s="314"/>
      <c r="AN31" s="315"/>
      <c r="AO31" s="112" t="s">
        <v>13</v>
      </c>
      <c r="AP31" s="113"/>
      <c r="AQ31" s="113"/>
      <c r="AR31" s="113"/>
      <c r="AS31" s="114"/>
      <c r="AT31" s="157">
        <f>SUM(AT26:AT30)</f>
        <v>45</v>
      </c>
      <c r="AU31" s="158"/>
      <c r="AV31" s="157">
        <f>SUM(AV26:AV30)</f>
        <v>45</v>
      </c>
      <c r="AW31" s="158"/>
      <c r="AX31" s="69"/>
      <c r="AY31" s="70"/>
      <c r="AZ31" s="56"/>
      <c r="BA31" s="56"/>
      <c r="BB31" s="56"/>
      <c r="BC31" s="56"/>
      <c r="BD31" s="33"/>
      <c r="BE31" s="33"/>
      <c r="BF31" s="33"/>
      <c r="BG31" s="33"/>
      <c r="BH31" s="57"/>
      <c r="BI31" s="57"/>
    </row>
    <row r="32" spans="1:64" ht="16.5" thickBot="1" thickTop="1">
      <c r="A32" s="161" t="s">
        <v>4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1"/>
      <c r="BH32" s="1"/>
      <c r="BI32" s="1"/>
      <c r="BJ32" s="1"/>
      <c r="BK32" s="1"/>
      <c r="BL32" s="1"/>
    </row>
    <row r="33" spans="1:61" ht="15" thickBot="1" thickTop="1">
      <c r="A33" s="145" t="s">
        <v>16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7"/>
      <c r="U33" s="196">
        <v>1</v>
      </c>
      <c r="V33" s="160"/>
      <c r="W33" s="159">
        <v>2</v>
      </c>
      <c r="X33" s="160"/>
      <c r="Y33" s="159">
        <v>3</v>
      </c>
      <c r="Z33" s="160"/>
      <c r="AA33" s="159">
        <v>4</v>
      </c>
      <c r="AB33" s="160"/>
      <c r="AC33" s="159">
        <v>5</v>
      </c>
      <c r="AD33" s="160"/>
      <c r="AE33" s="159">
        <v>6</v>
      </c>
      <c r="AF33" s="160"/>
      <c r="AG33" s="159">
        <v>7</v>
      </c>
      <c r="AH33" s="160"/>
      <c r="AI33" s="159">
        <v>8</v>
      </c>
      <c r="AJ33" s="160"/>
      <c r="AK33" s="159">
        <v>9</v>
      </c>
      <c r="AL33" s="225"/>
      <c r="AM33" s="159">
        <v>10</v>
      </c>
      <c r="AN33" s="160"/>
      <c r="AO33" s="159">
        <v>11</v>
      </c>
      <c r="AP33" s="160"/>
      <c r="AQ33" s="159">
        <v>12</v>
      </c>
      <c r="AR33" s="280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234"/>
      <c r="BF33" s="234"/>
      <c r="BG33" s="1"/>
      <c r="BH33" s="1"/>
      <c r="BI33" s="1"/>
    </row>
    <row r="34" spans="1:61" ht="14.25" thickTop="1">
      <c r="A34" s="14">
        <v>1</v>
      </c>
      <c r="B34" s="311" t="s">
        <v>72</v>
      </c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3"/>
      <c r="U34" s="223" t="s">
        <v>162</v>
      </c>
      <c r="V34" s="193"/>
      <c r="W34" s="192" t="s">
        <v>162</v>
      </c>
      <c r="X34" s="193"/>
      <c r="Y34" s="192" t="s">
        <v>162</v>
      </c>
      <c r="Z34" s="193"/>
      <c r="AA34" s="192" t="s">
        <v>162</v>
      </c>
      <c r="AB34" s="193"/>
      <c r="AC34" s="192" t="s">
        <v>162</v>
      </c>
      <c r="AD34" s="193"/>
      <c r="AE34" s="192" t="s">
        <v>162</v>
      </c>
      <c r="AF34" s="193"/>
      <c r="AG34" s="192" t="s">
        <v>162</v>
      </c>
      <c r="AH34" s="193"/>
      <c r="AI34" s="117"/>
      <c r="AJ34" s="118"/>
      <c r="AK34" s="117"/>
      <c r="AL34" s="226"/>
      <c r="AM34" s="117"/>
      <c r="AN34" s="118"/>
      <c r="AO34" s="117"/>
      <c r="AP34" s="118"/>
      <c r="AQ34" s="117"/>
      <c r="AR34" s="279"/>
      <c r="AS34" s="149"/>
      <c r="AT34" s="149"/>
      <c r="AU34" s="149"/>
      <c r="AV34" s="149"/>
      <c r="AW34" s="22"/>
      <c r="AX34" s="22"/>
      <c r="AY34" s="149"/>
      <c r="AZ34" s="149"/>
      <c r="BA34" s="149"/>
      <c r="BB34" s="149"/>
      <c r="BC34" s="22"/>
      <c r="BD34" s="22"/>
      <c r="BE34" s="150"/>
      <c r="BF34" s="150"/>
      <c r="BG34" s="1"/>
      <c r="BH34" s="1"/>
      <c r="BI34" s="1"/>
    </row>
    <row r="35" spans="1:61" ht="13.5">
      <c r="A35" s="15">
        <v>2</v>
      </c>
      <c r="B35" s="198" t="s">
        <v>73</v>
      </c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200"/>
      <c r="U35" s="191" t="s">
        <v>162</v>
      </c>
      <c r="V35" s="152"/>
      <c r="W35" s="151" t="s">
        <v>162</v>
      </c>
      <c r="X35" s="152"/>
      <c r="Y35" s="151" t="s">
        <v>162</v>
      </c>
      <c r="Z35" s="152"/>
      <c r="AA35" s="151" t="s">
        <v>162</v>
      </c>
      <c r="AB35" s="152"/>
      <c r="AC35" s="151" t="s">
        <v>162</v>
      </c>
      <c r="AD35" s="152"/>
      <c r="AE35" s="151" t="s">
        <v>162</v>
      </c>
      <c r="AF35" s="152"/>
      <c r="AG35" s="151" t="s">
        <v>162</v>
      </c>
      <c r="AH35" s="152"/>
      <c r="AI35" s="190"/>
      <c r="AJ35" s="189"/>
      <c r="AK35" s="190"/>
      <c r="AL35" s="227"/>
      <c r="AM35" s="190"/>
      <c r="AN35" s="189"/>
      <c r="AO35" s="190"/>
      <c r="AP35" s="189"/>
      <c r="AQ35" s="190"/>
      <c r="AR35" s="277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150"/>
      <c r="BF35" s="150"/>
      <c r="BG35" s="1"/>
      <c r="BH35" s="1"/>
      <c r="BI35" s="1"/>
    </row>
    <row r="36" spans="1:61" ht="13.5">
      <c r="A36" s="15">
        <v>3</v>
      </c>
      <c r="B36" s="198" t="s">
        <v>63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200"/>
      <c r="U36" s="191" t="s">
        <v>162</v>
      </c>
      <c r="V36" s="152"/>
      <c r="W36" s="151" t="s">
        <v>162</v>
      </c>
      <c r="X36" s="152"/>
      <c r="Y36" s="151" t="s">
        <v>162</v>
      </c>
      <c r="Z36" s="152"/>
      <c r="AA36" s="151" t="s">
        <v>162</v>
      </c>
      <c r="AB36" s="152"/>
      <c r="AC36" s="151" t="s">
        <v>162</v>
      </c>
      <c r="AD36" s="152"/>
      <c r="AE36" s="190"/>
      <c r="AF36" s="189"/>
      <c r="AG36" s="190"/>
      <c r="AH36" s="189"/>
      <c r="AI36" s="190"/>
      <c r="AJ36" s="189"/>
      <c r="AK36" s="190"/>
      <c r="AL36" s="189"/>
      <c r="AM36" s="92"/>
      <c r="AN36" s="93"/>
      <c r="AO36" s="92"/>
      <c r="AP36" s="93"/>
      <c r="AQ36" s="92"/>
      <c r="AR36" s="96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68"/>
      <c r="BF36" s="68"/>
      <c r="BG36" s="1"/>
      <c r="BH36" s="1"/>
      <c r="BI36" s="1"/>
    </row>
    <row r="37" spans="1:61" ht="13.5">
      <c r="A37" s="15">
        <v>4</v>
      </c>
      <c r="B37" s="198" t="s">
        <v>97</v>
      </c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200"/>
      <c r="U37" s="191" t="s">
        <v>162</v>
      </c>
      <c r="V37" s="152"/>
      <c r="W37" s="151" t="s">
        <v>162</v>
      </c>
      <c r="X37" s="152"/>
      <c r="Y37" s="151" t="s">
        <v>162</v>
      </c>
      <c r="Z37" s="152"/>
      <c r="AA37" s="151" t="s">
        <v>162</v>
      </c>
      <c r="AB37" s="152"/>
      <c r="AC37" s="151" t="s">
        <v>162</v>
      </c>
      <c r="AD37" s="152"/>
      <c r="AE37" s="151" t="s">
        <v>162</v>
      </c>
      <c r="AF37" s="152"/>
      <c r="AG37" s="151" t="s">
        <v>162</v>
      </c>
      <c r="AH37" s="152"/>
      <c r="AI37" s="151" t="s">
        <v>162</v>
      </c>
      <c r="AJ37" s="152"/>
      <c r="AK37" s="151" t="s">
        <v>162</v>
      </c>
      <c r="AL37" s="152"/>
      <c r="AM37" s="190"/>
      <c r="AN37" s="189"/>
      <c r="AO37" s="190"/>
      <c r="AP37" s="189"/>
      <c r="AQ37" s="190"/>
      <c r="AR37" s="277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150"/>
      <c r="BF37" s="150"/>
      <c r="BG37" s="1"/>
      <c r="BH37" s="1"/>
      <c r="BI37" s="1"/>
    </row>
    <row r="38" spans="1:61" ht="14.25" thickBot="1">
      <c r="A38" s="20">
        <v>5</v>
      </c>
      <c r="B38" s="219" t="s">
        <v>98</v>
      </c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1"/>
      <c r="U38" s="329" t="s">
        <v>179</v>
      </c>
      <c r="V38" s="330"/>
      <c r="W38" s="330"/>
      <c r="X38" s="330"/>
      <c r="Y38" s="330"/>
      <c r="Z38" s="330"/>
      <c r="AA38" s="330"/>
      <c r="AB38" s="330"/>
      <c r="AC38" s="330"/>
      <c r="AD38" s="330"/>
      <c r="AE38" s="330"/>
      <c r="AF38" s="330"/>
      <c r="AG38" s="330"/>
      <c r="AH38" s="330"/>
      <c r="AI38" s="330"/>
      <c r="AJ38" s="330"/>
      <c r="AK38" s="330"/>
      <c r="AL38" s="330"/>
      <c r="AM38" s="330"/>
      <c r="AN38" s="330"/>
      <c r="AO38" s="330"/>
      <c r="AP38" s="330"/>
      <c r="AQ38" s="330"/>
      <c r="AR38" s="331"/>
      <c r="AS38" s="149"/>
      <c r="AT38" s="149"/>
      <c r="AU38" s="149"/>
      <c r="AV38" s="149"/>
      <c r="AW38" s="22"/>
      <c r="AX38" s="22"/>
      <c r="AY38" s="149"/>
      <c r="AZ38" s="149"/>
      <c r="BA38" s="149"/>
      <c r="BB38" s="149"/>
      <c r="BC38" s="22"/>
      <c r="BD38" s="22"/>
      <c r="BE38" s="150"/>
      <c r="BF38" s="150"/>
      <c r="BG38" s="1"/>
      <c r="BH38" s="1"/>
      <c r="BI38" s="1"/>
    </row>
    <row r="39" ht="15" thickBot="1" thickTop="1"/>
    <row r="40" spans="1:61" ht="15" thickBot="1" thickTop="1">
      <c r="A40" s="145" t="s">
        <v>26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7"/>
      <c r="U40" s="164">
        <v>1</v>
      </c>
      <c r="V40" s="165"/>
      <c r="W40" s="165"/>
      <c r="X40" s="165"/>
      <c r="Y40" s="166"/>
      <c r="Z40" s="124">
        <v>2</v>
      </c>
      <c r="AA40" s="165"/>
      <c r="AB40" s="165"/>
      <c r="AC40" s="165"/>
      <c r="AD40" s="166"/>
      <c r="AE40" s="124">
        <v>3</v>
      </c>
      <c r="AF40" s="165"/>
      <c r="AG40" s="165"/>
      <c r="AH40" s="165"/>
      <c r="AI40" s="166"/>
      <c r="AJ40" s="124">
        <v>4</v>
      </c>
      <c r="AK40" s="165"/>
      <c r="AL40" s="165"/>
      <c r="AM40" s="165"/>
      <c r="AN40" s="166"/>
      <c r="AO40" s="124">
        <v>5</v>
      </c>
      <c r="AP40" s="165"/>
      <c r="AQ40" s="165"/>
      <c r="AR40" s="165"/>
      <c r="AS40" s="166"/>
      <c r="AT40" s="174" t="s">
        <v>1</v>
      </c>
      <c r="AU40" s="175"/>
      <c r="AV40" s="174" t="s">
        <v>2</v>
      </c>
      <c r="AW40" s="175"/>
      <c r="AX40" s="174" t="s">
        <v>21</v>
      </c>
      <c r="AY40" s="175"/>
      <c r="AZ40" s="174" t="s">
        <v>22</v>
      </c>
      <c r="BA40" s="175"/>
      <c r="BB40" s="51"/>
      <c r="BC40" s="51"/>
      <c r="BD40" s="18"/>
      <c r="BE40" s="18"/>
      <c r="BF40" s="18"/>
      <c r="BG40" s="18"/>
      <c r="BH40" s="18"/>
      <c r="BI40" s="18"/>
    </row>
    <row r="41" spans="1:61" ht="14.25" thickTop="1">
      <c r="A41" s="14">
        <v>1</v>
      </c>
      <c r="B41" s="311" t="s">
        <v>100</v>
      </c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12"/>
      <c r="P41" s="312"/>
      <c r="Q41" s="312"/>
      <c r="R41" s="312"/>
      <c r="S41" s="312"/>
      <c r="T41" s="313"/>
      <c r="U41" s="34"/>
      <c r="V41" s="34"/>
      <c r="W41" s="34"/>
      <c r="X41" s="34"/>
      <c r="Y41" s="34"/>
      <c r="Z41" s="304">
        <v>1</v>
      </c>
      <c r="AA41" s="305"/>
      <c r="AB41" s="99" t="s">
        <v>3</v>
      </c>
      <c r="AC41" s="305">
        <v>0</v>
      </c>
      <c r="AD41" s="306"/>
      <c r="AE41" s="177">
        <v>4</v>
      </c>
      <c r="AF41" s="178"/>
      <c r="AG41" s="24" t="s">
        <v>3</v>
      </c>
      <c r="AH41" s="178">
        <v>4</v>
      </c>
      <c r="AI41" s="179"/>
      <c r="AJ41" s="207">
        <v>2</v>
      </c>
      <c r="AK41" s="208"/>
      <c r="AL41" s="89" t="s">
        <v>3</v>
      </c>
      <c r="AM41" s="208">
        <v>1</v>
      </c>
      <c r="AN41" s="218"/>
      <c r="AO41" s="207">
        <v>8</v>
      </c>
      <c r="AP41" s="208"/>
      <c r="AQ41" s="89" t="s">
        <v>3</v>
      </c>
      <c r="AR41" s="208">
        <v>5</v>
      </c>
      <c r="AS41" s="218"/>
      <c r="AT41" s="170">
        <f>SUM(P41+U41+Z41+AE41+AJ41+AO41)</f>
        <v>15</v>
      </c>
      <c r="AU41" s="171"/>
      <c r="AV41" s="170">
        <f>SUM(S41+X41+AC41+AH41+AM41+AR41)</f>
        <v>10</v>
      </c>
      <c r="AW41" s="171"/>
      <c r="AX41" s="185">
        <v>10</v>
      </c>
      <c r="AY41" s="186"/>
      <c r="AZ41" s="181" t="s">
        <v>163</v>
      </c>
      <c r="BA41" s="182"/>
      <c r="BB41" s="52"/>
      <c r="BC41" s="52"/>
      <c r="BD41" s="31"/>
      <c r="BE41" s="31"/>
      <c r="BF41" s="31"/>
      <c r="BG41" s="31"/>
      <c r="BH41" s="32"/>
      <c r="BI41" s="32"/>
    </row>
    <row r="42" spans="1:61" ht="13.5">
      <c r="A42" s="15">
        <v>2</v>
      </c>
      <c r="B42" s="198" t="s">
        <v>101</v>
      </c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200"/>
      <c r="U42" s="297">
        <v>0</v>
      </c>
      <c r="V42" s="295"/>
      <c r="W42" s="98" t="s">
        <v>3</v>
      </c>
      <c r="X42" s="295">
        <v>1</v>
      </c>
      <c r="Y42" s="296"/>
      <c r="Z42" s="101"/>
      <c r="AA42" s="102"/>
      <c r="AB42" s="102"/>
      <c r="AC42" s="102"/>
      <c r="AD42" s="102"/>
      <c r="AE42" s="294">
        <v>0</v>
      </c>
      <c r="AF42" s="295"/>
      <c r="AG42" s="98" t="s">
        <v>3</v>
      </c>
      <c r="AH42" s="295">
        <v>1</v>
      </c>
      <c r="AI42" s="296"/>
      <c r="AJ42" s="294">
        <v>0</v>
      </c>
      <c r="AK42" s="295"/>
      <c r="AL42" s="98" t="s">
        <v>3</v>
      </c>
      <c r="AM42" s="295">
        <v>1</v>
      </c>
      <c r="AN42" s="296"/>
      <c r="AO42" s="294">
        <v>0</v>
      </c>
      <c r="AP42" s="295"/>
      <c r="AQ42" s="98" t="s">
        <v>3</v>
      </c>
      <c r="AR42" s="295">
        <v>1</v>
      </c>
      <c r="AS42" s="296"/>
      <c r="AT42" s="172">
        <f>SUM(K42+P42+U42+Z42+AE42+AJ42+AO42)</f>
        <v>0</v>
      </c>
      <c r="AU42" s="173"/>
      <c r="AV42" s="172">
        <f>SUM(N42+S42+X42+AC42+AH42+AM42+AR42)</f>
        <v>4</v>
      </c>
      <c r="AW42" s="173"/>
      <c r="AX42" s="115" t="s">
        <v>171</v>
      </c>
      <c r="AY42" s="116"/>
      <c r="AZ42" s="183" t="s">
        <v>171</v>
      </c>
      <c r="BA42" s="184"/>
      <c r="BB42" s="45"/>
      <c r="BC42" s="45"/>
      <c r="BD42" s="31"/>
      <c r="BE42" s="31"/>
      <c r="BF42" s="31"/>
      <c r="BG42" s="31"/>
      <c r="BH42" s="32"/>
      <c r="BI42" s="32"/>
    </row>
    <row r="43" spans="1:61" ht="13.5">
      <c r="A43" s="15">
        <v>3</v>
      </c>
      <c r="B43" s="198" t="s">
        <v>40</v>
      </c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200"/>
      <c r="U43" s="266">
        <v>4</v>
      </c>
      <c r="V43" s="267"/>
      <c r="W43" s="37" t="s">
        <v>3</v>
      </c>
      <c r="X43" s="267">
        <v>4</v>
      </c>
      <c r="Y43" s="268"/>
      <c r="Z43" s="294">
        <v>1</v>
      </c>
      <c r="AA43" s="295"/>
      <c r="AB43" s="98" t="s">
        <v>3</v>
      </c>
      <c r="AC43" s="295">
        <v>0</v>
      </c>
      <c r="AD43" s="296"/>
      <c r="AE43" s="35"/>
      <c r="AF43" s="36"/>
      <c r="AG43" s="36"/>
      <c r="AH43" s="36"/>
      <c r="AI43" s="36"/>
      <c r="AJ43" s="180">
        <v>2</v>
      </c>
      <c r="AK43" s="122"/>
      <c r="AL43" s="87" t="s">
        <v>3</v>
      </c>
      <c r="AM43" s="122">
        <v>10</v>
      </c>
      <c r="AN43" s="123"/>
      <c r="AO43" s="176">
        <v>7</v>
      </c>
      <c r="AP43" s="129"/>
      <c r="AQ43" s="86" t="s">
        <v>3</v>
      </c>
      <c r="AR43" s="129">
        <v>4</v>
      </c>
      <c r="AS43" s="130"/>
      <c r="AT43" s="172">
        <f>SUM(K43+P43+U43+Z43+AE43+AJ43+AO43)</f>
        <v>14</v>
      </c>
      <c r="AU43" s="173"/>
      <c r="AV43" s="172">
        <f>SUM(N43+S43+X43+AC43+AH43+AM43+AR43)</f>
        <v>18</v>
      </c>
      <c r="AW43" s="173"/>
      <c r="AX43" s="115">
        <v>7</v>
      </c>
      <c r="AY43" s="116"/>
      <c r="AZ43" s="183" t="s">
        <v>165</v>
      </c>
      <c r="BA43" s="184"/>
      <c r="BB43" s="45"/>
      <c r="BC43" s="45"/>
      <c r="BD43" s="31"/>
      <c r="BE43" s="31"/>
      <c r="BF43" s="31"/>
      <c r="BG43" s="31"/>
      <c r="BH43" s="32"/>
      <c r="BI43" s="32"/>
    </row>
    <row r="44" spans="1:61" ht="13.5">
      <c r="A44" s="74">
        <v>4</v>
      </c>
      <c r="B44" s="198" t="s">
        <v>62</v>
      </c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200"/>
      <c r="U44" s="217">
        <v>1</v>
      </c>
      <c r="V44" s="122"/>
      <c r="W44" s="95" t="s">
        <v>3</v>
      </c>
      <c r="X44" s="122">
        <v>2</v>
      </c>
      <c r="Y44" s="123"/>
      <c r="Z44" s="294">
        <v>1</v>
      </c>
      <c r="AA44" s="295"/>
      <c r="AB44" s="98" t="s">
        <v>3</v>
      </c>
      <c r="AC44" s="295">
        <v>0</v>
      </c>
      <c r="AD44" s="296"/>
      <c r="AE44" s="176">
        <v>10</v>
      </c>
      <c r="AF44" s="129"/>
      <c r="AG44" s="86" t="s">
        <v>3</v>
      </c>
      <c r="AH44" s="129">
        <v>2</v>
      </c>
      <c r="AI44" s="130"/>
      <c r="AJ44" s="35"/>
      <c r="AK44" s="36"/>
      <c r="AL44" s="36"/>
      <c r="AM44" s="36"/>
      <c r="AN44" s="36"/>
      <c r="AO44" s="176">
        <v>8</v>
      </c>
      <c r="AP44" s="129"/>
      <c r="AQ44" s="86" t="s">
        <v>3</v>
      </c>
      <c r="AR44" s="129">
        <v>3</v>
      </c>
      <c r="AS44" s="130"/>
      <c r="AT44" s="172">
        <f>SUM(K44+P44+U44+Z44+AE44+AJ44+AO44)</f>
        <v>20</v>
      </c>
      <c r="AU44" s="173"/>
      <c r="AV44" s="172">
        <f>SUM(N44+S44+X44+AC44+AH44+AM44+AR44)</f>
        <v>7</v>
      </c>
      <c r="AW44" s="173"/>
      <c r="AX44" s="115">
        <v>9</v>
      </c>
      <c r="AY44" s="116"/>
      <c r="AZ44" s="183" t="s">
        <v>164</v>
      </c>
      <c r="BA44" s="184"/>
      <c r="BB44" s="45"/>
      <c r="BC44" s="45"/>
      <c r="BD44" s="31"/>
      <c r="BE44" s="31"/>
      <c r="BF44" s="31"/>
      <c r="BG44" s="31"/>
      <c r="BH44" s="32"/>
      <c r="BI44" s="32"/>
    </row>
    <row r="45" spans="1:61" ht="14.25" thickBot="1">
      <c r="A45" s="20">
        <v>5</v>
      </c>
      <c r="B45" s="219" t="s">
        <v>99</v>
      </c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1"/>
      <c r="U45" s="264">
        <v>5</v>
      </c>
      <c r="V45" s="126"/>
      <c r="W45" s="90" t="s">
        <v>3</v>
      </c>
      <c r="X45" s="126">
        <v>8</v>
      </c>
      <c r="Y45" s="126"/>
      <c r="Z45" s="291">
        <v>1</v>
      </c>
      <c r="AA45" s="292"/>
      <c r="AB45" s="100" t="s">
        <v>3</v>
      </c>
      <c r="AC45" s="292">
        <v>0</v>
      </c>
      <c r="AD45" s="293"/>
      <c r="AE45" s="125">
        <v>4</v>
      </c>
      <c r="AF45" s="126"/>
      <c r="AG45" s="90" t="s">
        <v>3</v>
      </c>
      <c r="AH45" s="126">
        <v>7</v>
      </c>
      <c r="AI45" s="211"/>
      <c r="AJ45" s="125">
        <v>3</v>
      </c>
      <c r="AK45" s="126"/>
      <c r="AL45" s="90" t="s">
        <v>3</v>
      </c>
      <c r="AM45" s="126">
        <v>8</v>
      </c>
      <c r="AN45" s="211"/>
      <c r="AO45" s="265"/>
      <c r="AP45" s="262"/>
      <c r="AQ45" s="38"/>
      <c r="AR45" s="262"/>
      <c r="AS45" s="263"/>
      <c r="AT45" s="155">
        <f>SUM(K45+P45+U45+Z45+AE45+AJ45+AO45)</f>
        <v>13</v>
      </c>
      <c r="AU45" s="156"/>
      <c r="AV45" s="155">
        <f>SUM(N45+S45+X45+AC45+AH45+AM45+AR45)</f>
        <v>23</v>
      </c>
      <c r="AW45" s="156"/>
      <c r="AX45" s="115">
        <v>3</v>
      </c>
      <c r="AY45" s="116"/>
      <c r="AZ45" s="215" t="s">
        <v>166</v>
      </c>
      <c r="BA45" s="216"/>
      <c r="BB45" s="54"/>
      <c r="BC45" s="54"/>
      <c r="BD45" s="31"/>
      <c r="BE45" s="31"/>
      <c r="BF45" s="31"/>
      <c r="BG45" s="31"/>
      <c r="BH45" s="55"/>
      <c r="BI45" s="55"/>
    </row>
    <row r="46" spans="1:61" ht="15" thickBot="1" thickTop="1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314"/>
      <c r="AK46" s="314"/>
      <c r="AL46" s="314"/>
      <c r="AM46" s="314"/>
      <c r="AN46" s="315"/>
      <c r="AO46" s="112" t="s">
        <v>13</v>
      </c>
      <c r="AP46" s="113"/>
      <c r="AQ46" s="113"/>
      <c r="AR46" s="113"/>
      <c r="AS46" s="114"/>
      <c r="AT46" s="157">
        <f>SUM(AT41:AT45)</f>
        <v>62</v>
      </c>
      <c r="AU46" s="158"/>
      <c r="AV46" s="157">
        <f>SUM(AV41:AV45)</f>
        <v>62</v>
      </c>
      <c r="AW46" s="158"/>
      <c r="AX46" s="69"/>
      <c r="AY46" s="70"/>
      <c r="AZ46" s="56"/>
      <c r="BA46" s="56"/>
      <c r="BB46" s="56"/>
      <c r="BC46" s="56"/>
      <c r="BD46" s="33"/>
      <c r="BE46" s="33"/>
      <c r="BF46" s="33"/>
      <c r="BG46" s="33"/>
      <c r="BH46" s="57"/>
      <c r="BI46" s="57"/>
    </row>
    <row r="47" spans="1:64" ht="16.5" thickBot="1" thickTop="1">
      <c r="A47" s="161" t="s">
        <v>4</v>
      </c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1"/>
      <c r="BH47" s="1"/>
      <c r="BI47" s="1"/>
      <c r="BJ47" s="1"/>
      <c r="BK47" s="1"/>
      <c r="BL47" s="1"/>
    </row>
    <row r="48" spans="1:61" ht="15" thickBot="1" thickTop="1">
      <c r="A48" s="145" t="s">
        <v>26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7"/>
      <c r="U48" s="196">
        <v>1</v>
      </c>
      <c r="V48" s="160"/>
      <c r="W48" s="159">
        <v>2</v>
      </c>
      <c r="X48" s="160"/>
      <c r="Y48" s="159">
        <v>3</v>
      </c>
      <c r="Z48" s="160"/>
      <c r="AA48" s="159">
        <v>4</v>
      </c>
      <c r="AB48" s="160"/>
      <c r="AC48" s="159">
        <v>5</v>
      </c>
      <c r="AD48" s="160"/>
      <c r="AE48" s="159">
        <v>6</v>
      </c>
      <c r="AF48" s="160"/>
      <c r="AG48" s="159">
        <v>7</v>
      </c>
      <c r="AH48" s="160"/>
      <c r="AI48" s="159">
        <v>8</v>
      </c>
      <c r="AJ48" s="160"/>
      <c r="AK48" s="159">
        <v>9</v>
      </c>
      <c r="AL48" s="225"/>
      <c r="AM48" s="159">
        <v>10</v>
      </c>
      <c r="AN48" s="160"/>
      <c r="AO48" s="159">
        <v>11</v>
      </c>
      <c r="AP48" s="160"/>
      <c r="AQ48" s="159">
        <v>12</v>
      </c>
      <c r="AR48" s="280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234"/>
      <c r="BF48" s="234"/>
      <c r="BG48" s="1"/>
      <c r="BH48" s="1"/>
      <c r="BI48" s="1"/>
    </row>
    <row r="49" spans="1:61" ht="14.25" thickTop="1">
      <c r="A49" s="14">
        <v>1</v>
      </c>
      <c r="B49" s="311" t="s">
        <v>100</v>
      </c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3"/>
      <c r="U49" s="223" t="s">
        <v>162</v>
      </c>
      <c r="V49" s="193"/>
      <c r="W49" s="192" t="s">
        <v>162</v>
      </c>
      <c r="X49" s="193"/>
      <c r="Y49" s="192" t="s">
        <v>162</v>
      </c>
      <c r="Z49" s="193"/>
      <c r="AA49" s="192" t="s">
        <v>162</v>
      </c>
      <c r="AB49" s="193"/>
      <c r="AC49" s="192" t="s">
        <v>162</v>
      </c>
      <c r="AD49" s="193"/>
      <c r="AE49" s="192" t="s">
        <v>162</v>
      </c>
      <c r="AF49" s="193"/>
      <c r="AG49" s="192" t="s">
        <v>162</v>
      </c>
      <c r="AH49" s="193"/>
      <c r="AI49" s="192" t="s">
        <v>162</v>
      </c>
      <c r="AJ49" s="193"/>
      <c r="AK49" s="192" t="s">
        <v>162</v>
      </c>
      <c r="AL49" s="287"/>
      <c r="AM49" s="192" t="s">
        <v>162</v>
      </c>
      <c r="AN49" s="193"/>
      <c r="AO49" s="117"/>
      <c r="AP49" s="118"/>
      <c r="AQ49" s="117"/>
      <c r="AR49" s="279"/>
      <c r="AS49" s="149"/>
      <c r="AT49" s="149"/>
      <c r="AU49" s="149"/>
      <c r="AV49" s="149"/>
      <c r="AW49" s="22"/>
      <c r="AX49" s="22"/>
      <c r="AY49" s="149"/>
      <c r="AZ49" s="149"/>
      <c r="BA49" s="149"/>
      <c r="BB49" s="149"/>
      <c r="BC49" s="22"/>
      <c r="BD49" s="22"/>
      <c r="BE49" s="150"/>
      <c r="BF49" s="150"/>
      <c r="BG49" s="1"/>
      <c r="BH49" s="1"/>
      <c r="BI49" s="1"/>
    </row>
    <row r="50" spans="1:61" ht="13.5">
      <c r="A50" s="15">
        <v>2</v>
      </c>
      <c r="B50" s="198" t="s">
        <v>101</v>
      </c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200"/>
      <c r="U50" s="288" t="s">
        <v>179</v>
      </c>
      <c r="V50" s="289"/>
      <c r="W50" s="289"/>
      <c r="X50" s="289"/>
      <c r="Y50" s="289"/>
      <c r="Z50" s="289"/>
      <c r="AA50" s="289"/>
      <c r="AB50" s="289"/>
      <c r="AC50" s="289"/>
      <c r="AD50" s="289"/>
      <c r="AE50" s="289"/>
      <c r="AF50" s="289"/>
      <c r="AG50" s="289"/>
      <c r="AH50" s="289"/>
      <c r="AI50" s="289"/>
      <c r="AJ50" s="289"/>
      <c r="AK50" s="289"/>
      <c r="AL50" s="289"/>
      <c r="AM50" s="289"/>
      <c r="AN50" s="289"/>
      <c r="AO50" s="289"/>
      <c r="AP50" s="289"/>
      <c r="AQ50" s="289"/>
      <c r="AR50" s="290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150"/>
      <c r="BF50" s="150"/>
      <c r="BG50" s="1"/>
      <c r="BH50" s="1"/>
      <c r="BI50" s="1"/>
    </row>
    <row r="51" spans="1:61" ht="13.5">
      <c r="A51" s="15">
        <v>3</v>
      </c>
      <c r="B51" s="198" t="s">
        <v>40</v>
      </c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200"/>
      <c r="U51" s="191" t="s">
        <v>162</v>
      </c>
      <c r="V51" s="152"/>
      <c r="W51" s="151" t="s">
        <v>162</v>
      </c>
      <c r="X51" s="152"/>
      <c r="Y51" s="151" t="s">
        <v>162</v>
      </c>
      <c r="Z51" s="152"/>
      <c r="AA51" s="151" t="s">
        <v>162</v>
      </c>
      <c r="AB51" s="152"/>
      <c r="AC51" s="151" t="s">
        <v>162</v>
      </c>
      <c r="AD51" s="152"/>
      <c r="AE51" s="151" t="s">
        <v>162</v>
      </c>
      <c r="AF51" s="152"/>
      <c r="AG51" s="151" t="s">
        <v>162</v>
      </c>
      <c r="AH51" s="152"/>
      <c r="AI51" s="190"/>
      <c r="AJ51" s="189"/>
      <c r="AK51" s="190"/>
      <c r="AL51" s="189"/>
      <c r="AM51" s="92"/>
      <c r="AN51" s="93"/>
      <c r="AO51" s="92"/>
      <c r="AP51" s="93"/>
      <c r="AQ51" s="92"/>
      <c r="AR51" s="96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68"/>
      <c r="BF51" s="68"/>
      <c r="BG51" s="1"/>
      <c r="BH51" s="1"/>
      <c r="BI51" s="1"/>
    </row>
    <row r="52" spans="1:61" ht="13.5">
      <c r="A52" s="15">
        <v>4</v>
      </c>
      <c r="B52" s="198" t="s">
        <v>62</v>
      </c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200"/>
      <c r="U52" s="191" t="s">
        <v>162</v>
      </c>
      <c r="V52" s="152"/>
      <c r="W52" s="151" t="s">
        <v>162</v>
      </c>
      <c r="X52" s="152"/>
      <c r="Y52" s="151" t="s">
        <v>162</v>
      </c>
      <c r="Z52" s="152"/>
      <c r="AA52" s="151" t="s">
        <v>162</v>
      </c>
      <c r="AB52" s="152"/>
      <c r="AC52" s="151" t="s">
        <v>162</v>
      </c>
      <c r="AD52" s="152"/>
      <c r="AE52" s="151" t="s">
        <v>162</v>
      </c>
      <c r="AF52" s="152"/>
      <c r="AG52" s="151" t="s">
        <v>162</v>
      </c>
      <c r="AH52" s="152"/>
      <c r="AI52" s="151" t="s">
        <v>162</v>
      </c>
      <c r="AJ52" s="152"/>
      <c r="AK52" s="151" t="s">
        <v>162</v>
      </c>
      <c r="AL52" s="152"/>
      <c r="AM52" s="190"/>
      <c r="AN52" s="189"/>
      <c r="AO52" s="190"/>
      <c r="AP52" s="189"/>
      <c r="AQ52" s="190"/>
      <c r="AR52" s="277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150"/>
      <c r="BF52" s="150"/>
      <c r="BG52" s="1"/>
      <c r="BH52" s="1"/>
      <c r="BI52" s="1"/>
    </row>
    <row r="53" spans="1:61" ht="14.25" thickBot="1">
      <c r="A53" s="20">
        <v>5</v>
      </c>
      <c r="B53" s="219" t="s">
        <v>99</v>
      </c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1"/>
      <c r="U53" s="127" t="s">
        <v>162</v>
      </c>
      <c r="V53" s="128"/>
      <c r="W53" s="187" t="s">
        <v>162</v>
      </c>
      <c r="X53" s="128"/>
      <c r="Y53" s="187" t="s">
        <v>162</v>
      </c>
      <c r="Z53" s="128"/>
      <c r="AA53" s="229"/>
      <c r="AB53" s="230"/>
      <c r="AC53" s="229"/>
      <c r="AD53" s="230"/>
      <c r="AE53" s="229"/>
      <c r="AF53" s="230"/>
      <c r="AG53" s="229"/>
      <c r="AH53" s="230"/>
      <c r="AI53" s="229"/>
      <c r="AJ53" s="230"/>
      <c r="AK53" s="229"/>
      <c r="AL53" s="231"/>
      <c r="AM53" s="229"/>
      <c r="AN53" s="230"/>
      <c r="AO53" s="229"/>
      <c r="AP53" s="230"/>
      <c r="AQ53" s="229"/>
      <c r="AR53" s="278"/>
      <c r="AS53" s="149"/>
      <c r="AT53" s="149"/>
      <c r="AU53" s="149"/>
      <c r="AV53" s="149"/>
      <c r="AW53" s="22"/>
      <c r="AX53" s="22"/>
      <c r="AY53" s="149"/>
      <c r="AZ53" s="149"/>
      <c r="BA53" s="149"/>
      <c r="BB53" s="149"/>
      <c r="BC53" s="22"/>
      <c r="BD53" s="22"/>
      <c r="BE53" s="150"/>
      <c r="BF53" s="150"/>
      <c r="BG53" s="1"/>
      <c r="BH53" s="1"/>
      <c r="BI53" s="1"/>
    </row>
    <row r="54" ht="14.25" thickTop="1"/>
    <row r="55" spans="1:38" ht="19.5" thickBot="1">
      <c r="A55" s="16" t="s">
        <v>0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7"/>
      <c r="AL55" s="17" t="s">
        <v>12</v>
      </c>
    </row>
    <row r="56" spans="1:61" ht="15" thickBot="1" thickTop="1">
      <c r="A56" s="145" t="s">
        <v>36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7"/>
      <c r="U56" s="164">
        <v>1</v>
      </c>
      <c r="V56" s="165"/>
      <c r="W56" s="165"/>
      <c r="X56" s="165"/>
      <c r="Y56" s="166"/>
      <c r="Z56" s="124">
        <v>2</v>
      </c>
      <c r="AA56" s="165"/>
      <c r="AB56" s="165"/>
      <c r="AC56" s="165"/>
      <c r="AD56" s="166"/>
      <c r="AE56" s="124">
        <v>3</v>
      </c>
      <c r="AF56" s="165"/>
      <c r="AG56" s="165"/>
      <c r="AH56" s="165"/>
      <c r="AI56" s="166"/>
      <c r="AJ56" s="124">
        <v>4</v>
      </c>
      <c r="AK56" s="165"/>
      <c r="AL56" s="165"/>
      <c r="AM56" s="165"/>
      <c r="AN56" s="166"/>
      <c r="AO56" s="124">
        <v>5</v>
      </c>
      <c r="AP56" s="165"/>
      <c r="AQ56" s="165"/>
      <c r="AR56" s="165"/>
      <c r="AS56" s="166"/>
      <c r="AT56" s="174" t="s">
        <v>1</v>
      </c>
      <c r="AU56" s="175"/>
      <c r="AV56" s="174" t="s">
        <v>2</v>
      </c>
      <c r="AW56" s="175"/>
      <c r="AX56" s="174" t="s">
        <v>21</v>
      </c>
      <c r="AY56" s="175"/>
      <c r="AZ56" s="174" t="s">
        <v>22</v>
      </c>
      <c r="BA56" s="175"/>
      <c r="BB56" s="51"/>
      <c r="BC56" s="51"/>
      <c r="BD56" s="18"/>
      <c r="BE56" s="18"/>
      <c r="BF56" s="18"/>
      <c r="BG56" s="18"/>
      <c r="BH56" s="18"/>
      <c r="BI56" s="18"/>
    </row>
    <row r="57" spans="1:61" ht="14.25" thickTop="1">
      <c r="A57" s="14">
        <v>1</v>
      </c>
      <c r="B57" s="311" t="s">
        <v>46</v>
      </c>
      <c r="C57" s="312"/>
      <c r="D57" s="312"/>
      <c r="E57" s="312"/>
      <c r="F57" s="312"/>
      <c r="G57" s="312"/>
      <c r="H57" s="312"/>
      <c r="I57" s="312"/>
      <c r="J57" s="312"/>
      <c r="K57" s="312"/>
      <c r="L57" s="312"/>
      <c r="M57" s="312"/>
      <c r="N57" s="312"/>
      <c r="O57" s="312"/>
      <c r="P57" s="312"/>
      <c r="Q57" s="312"/>
      <c r="R57" s="312"/>
      <c r="S57" s="312"/>
      <c r="T57" s="313"/>
      <c r="U57" s="34"/>
      <c r="V57" s="34"/>
      <c r="W57" s="34"/>
      <c r="X57" s="34"/>
      <c r="Y57" s="34"/>
      <c r="Z57" s="304">
        <v>1</v>
      </c>
      <c r="AA57" s="305"/>
      <c r="AB57" s="99" t="s">
        <v>3</v>
      </c>
      <c r="AC57" s="305">
        <v>0</v>
      </c>
      <c r="AD57" s="306"/>
      <c r="AE57" s="119">
        <v>3</v>
      </c>
      <c r="AF57" s="120"/>
      <c r="AG57" s="84" t="s">
        <v>3</v>
      </c>
      <c r="AH57" s="120">
        <v>5</v>
      </c>
      <c r="AI57" s="121"/>
      <c r="AJ57" s="207">
        <v>6</v>
      </c>
      <c r="AK57" s="208"/>
      <c r="AL57" s="89" t="s">
        <v>3</v>
      </c>
      <c r="AM57" s="208">
        <v>1</v>
      </c>
      <c r="AN57" s="218"/>
      <c r="AO57" s="304">
        <v>1</v>
      </c>
      <c r="AP57" s="305"/>
      <c r="AQ57" s="99" t="s">
        <v>3</v>
      </c>
      <c r="AR57" s="305">
        <v>0</v>
      </c>
      <c r="AS57" s="306"/>
      <c r="AT57" s="170">
        <f>SUM(P57+U57+Z57+AE57+AJ57+AO57)</f>
        <v>11</v>
      </c>
      <c r="AU57" s="171"/>
      <c r="AV57" s="170">
        <f>SUM(S57+X57+AC57+AH57+AM57+AR57)</f>
        <v>6</v>
      </c>
      <c r="AW57" s="171"/>
      <c r="AX57" s="185">
        <v>9</v>
      </c>
      <c r="AY57" s="186"/>
      <c r="AZ57" s="181" t="s">
        <v>164</v>
      </c>
      <c r="BA57" s="182"/>
      <c r="BB57" s="52"/>
      <c r="BC57" s="52"/>
      <c r="BD57" s="31"/>
      <c r="BE57" s="31"/>
      <c r="BF57" s="31"/>
      <c r="BG57" s="31"/>
      <c r="BH57" s="32"/>
      <c r="BI57" s="32"/>
    </row>
    <row r="58" spans="1:61" ht="13.5">
      <c r="A58" s="15">
        <v>2</v>
      </c>
      <c r="B58" s="198" t="s">
        <v>102</v>
      </c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200"/>
      <c r="U58" s="297">
        <v>0</v>
      </c>
      <c r="V58" s="295"/>
      <c r="W58" s="98" t="s">
        <v>3</v>
      </c>
      <c r="X58" s="295">
        <v>1</v>
      </c>
      <c r="Y58" s="296"/>
      <c r="Z58" s="101"/>
      <c r="AA58" s="102"/>
      <c r="AB58" s="102"/>
      <c r="AC58" s="102"/>
      <c r="AD58" s="102"/>
      <c r="AE58" s="294">
        <v>0</v>
      </c>
      <c r="AF58" s="295"/>
      <c r="AG58" s="98" t="s">
        <v>3</v>
      </c>
      <c r="AH58" s="295">
        <v>1</v>
      </c>
      <c r="AI58" s="296"/>
      <c r="AJ58" s="294">
        <v>0</v>
      </c>
      <c r="AK58" s="295"/>
      <c r="AL58" s="98" t="s">
        <v>3</v>
      </c>
      <c r="AM58" s="295">
        <v>1</v>
      </c>
      <c r="AN58" s="296"/>
      <c r="AO58" s="294">
        <v>0</v>
      </c>
      <c r="AP58" s="295"/>
      <c r="AQ58" s="98" t="s">
        <v>3</v>
      </c>
      <c r="AR58" s="295">
        <v>0</v>
      </c>
      <c r="AS58" s="296"/>
      <c r="AT58" s="172">
        <f>SUM(K58+P58+U58+Z58+AE58+AJ58+AO58)</f>
        <v>0</v>
      </c>
      <c r="AU58" s="173"/>
      <c r="AV58" s="172">
        <f>SUM(N58+S58+X58+AC58+AH58+AM58+AR58)</f>
        <v>3</v>
      </c>
      <c r="AW58" s="173"/>
      <c r="AX58" s="115" t="s">
        <v>171</v>
      </c>
      <c r="AY58" s="116"/>
      <c r="AZ58" s="183" t="s">
        <v>171</v>
      </c>
      <c r="BA58" s="184"/>
      <c r="BB58" s="45"/>
      <c r="BC58" s="45"/>
      <c r="BD58" s="31"/>
      <c r="BE58" s="31"/>
      <c r="BF58" s="31"/>
      <c r="BG58" s="31"/>
      <c r="BH58" s="32"/>
      <c r="BI58" s="32"/>
    </row>
    <row r="59" spans="1:61" ht="13.5">
      <c r="A59" s="15">
        <v>3</v>
      </c>
      <c r="B59" s="198" t="s">
        <v>156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200"/>
      <c r="U59" s="197">
        <v>5</v>
      </c>
      <c r="V59" s="129"/>
      <c r="W59" s="85" t="s">
        <v>3</v>
      </c>
      <c r="X59" s="129">
        <v>3</v>
      </c>
      <c r="Y59" s="130"/>
      <c r="Z59" s="294">
        <v>1</v>
      </c>
      <c r="AA59" s="295"/>
      <c r="AB59" s="98" t="s">
        <v>3</v>
      </c>
      <c r="AC59" s="295">
        <v>0</v>
      </c>
      <c r="AD59" s="296"/>
      <c r="AE59" s="35"/>
      <c r="AF59" s="36"/>
      <c r="AG59" s="36"/>
      <c r="AH59" s="36"/>
      <c r="AI59" s="36"/>
      <c r="AJ59" s="176">
        <v>12</v>
      </c>
      <c r="AK59" s="129"/>
      <c r="AL59" s="86" t="s">
        <v>3</v>
      </c>
      <c r="AM59" s="129">
        <v>2</v>
      </c>
      <c r="AN59" s="130"/>
      <c r="AO59" s="294">
        <v>1</v>
      </c>
      <c r="AP59" s="295"/>
      <c r="AQ59" s="98" t="s">
        <v>3</v>
      </c>
      <c r="AR59" s="295">
        <v>0</v>
      </c>
      <c r="AS59" s="296"/>
      <c r="AT59" s="172">
        <f>SUM(K59+P59+U59+Z59+AE59+AJ59+AO59)</f>
        <v>19</v>
      </c>
      <c r="AU59" s="173"/>
      <c r="AV59" s="172">
        <f>SUM(N59+S59+X59+AC59+AH59+AM59+AR59)</f>
        <v>5</v>
      </c>
      <c r="AW59" s="173"/>
      <c r="AX59" s="115">
        <v>12</v>
      </c>
      <c r="AY59" s="116"/>
      <c r="AZ59" s="183" t="s">
        <v>163</v>
      </c>
      <c r="BA59" s="184"/>
      <c r="BB59" s="45"/>
      <c r="BC59" s="45"/>
      <c r="BD59" s="31"/>
      <c r="BE59" s="31"/>
      <c r="BF59" s="31"/>
      <c r="BG59" s="31"/>
      <c r="BH59" s="32"/>
      <c r="BI59" s="32"/>
    </row>
    <row r="60" spans="1:61" ht="13.5">
      <c r="A60" s="74">
        <v>4</v>
      </c>
      <c r="B60" s="198" t="s">
        <v>177</v>
      </c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200"/>
      <c r="U60" s="217">
        <v>1</v>
      </c>
      <c r="V60" s="122"/>
      <c r="W60" s="95" t="s">
        <v>3</v>
      </c>
      <c r="X60" s="122">
        <v>6</v>
      </c>
      <c r="Y60" s="123"/>
      <c r="Z60" s="294">
        <v>1</v>
      </c>
      <c r="AA60" s="295"/>
      <c r="AB60" s="98" t="s">
        <v>3</v>
      </c>
      <c r="AC60" s="295">
        <v>0</v>
      </c>
      <c r="AD60" s="296"/>
      <c r="AE60" s="180">
        <v>2</v>
      </c>
      <c r="AF60" s="122"/>
      <c r="AG60" s="87" t="s">
        <v>3</v>
      </c>
      <c r="AH60" s="122">
        <v>12</v>
      </c>
      <c r="AI60" s="123"/>
      <c r="AJ60" s="35"/>
      <c r="AK60" s="36"/>
      <c r="AL60" s="36"/>
      <c r="AM60" s="36"/>
      <c r="AN60" s="36"/>
      <c r="AO60" s="294">
        <v>1</v>
      </c>
      <c r="AP60" s="295"/>
      <c r="AQ60" s="98" t="s">
        <v>3</v>
      </c>
      <c r="AR60" s="295">
        <v>0</v>
      </c>
      <c r="AS60" s="296"/>
      <c r="AT60" s="172">
        <f>SUM(K60+P60+U60+Z60+AE60+AJ60+AO60)</f>
        <v>5</v>
      </c>
      <c r="AU60" s="173"/>
      <c r="AV60" s="172">
        <f>SUM(N60+S60+X60+AC60+AH60+AM60+AR60)</f>
        <v>18</v>
      </c>
      <c r="AW60" s="173"/>
      <c r="AX60" s="115">
        <v>6</v>
      </c>
      <c r="AY60" s="116"/>
      <c r="AZ60" s="183" t="s">
        <v>165</v>
      </c>
      <c r="BA60" s="184"/>
      <c r="BB60" s="45"/>
      <c r="BC60" s="45"/>
      <c r="BD60" s="31"/>
      <c r="BE60" s="31"/>
      <c r="BF60" s="31"/>
      <c r="BG60" s="31"/>
      <c r="BH60" s="32"/>
      <c r="BI60" s="32"/>
    </row>
    <row r="61" spans="1:61" ht="14.25" thickBot="1">
      <c r="A61" s="20">
        <v>5</v>
      </c>
      <c r="B61" s="219" t="s">
        <v>79</v>
      </c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1"/>
      <c r="U61" s="325">
        <v>0</v>
      </c>
      <c r="V61" s="292"/>
      <c r="W61" s="100" t="s">
        <v>3</v>
      </c>
      <c r="X61" s="292">
        <v>1</v>
      </c>
      <c r="Y61" s="292"/>
      <c r="Z61" s="291">
        <v>0</v>
      </c>
      <c r="AA61" s="292"/>
      <c r="AB61" s="100" t="s">
        <v>3</v>
      </c>
      <c r="AC61" s="292">
        <v>0</v>
      </c>
      <c r="AD61" s="293"/>
      <c r="AE61" s="291">
        <v>0</v>
      </c>
      <c r="AF61" s="292"/>
      <c r="AG61" s="100" t="s">
        <v>3</v>
      </c>
      <c r="AH61" s="292">
        <v>1</v>
      </c>
      <c r="AI61" s="293"/>
      <c r="AJ61" s="291">
        <v>0</v>
      </c>
      <c r="AK61" s="292"/>
      <c r="AL61" s="100" t="s">
        <v>3</v>
      </c>
      <c r="AM61" s="292">
        <v>1</v>
      </c>
      <c r="AN61" s="293"/>
      <c r="AO61" s="265"/>
      <c r="AP61" s="262"/>
      <c r="AQ61" s="38"/>
      <c r="AR61" s="262"/>
      <c r="AS61" s="263"/>
      <c r="AT61" s="155">
        <f>SUM(K61+P61+U61+Z61+AE61+AJ61+AO61)</f>
        <v>0</v>
      </c>
      <c r="AU61" s="156"/>
      <c r="AV61" s="155">
        <f>SUM(N61+S61+X61+AC61+AH61+AM61+AR61)</f>
        <v>3</v>
      </c>
      <c r="AW61" s="156"/>
      <c r="AX61" s="115" t="s">
        <v>171</v>
      </c>
      <c r="AY61" s="116"/>
      <c r="AZ61" s="215" t="s">
        <v>171</v>
      </c>
      <c r="BA61" s="216"/>
      <c r="BB61" s="54"/>
      <c r="BC61" s="54"/>
      <c r="BD61" s="31"/>
      <c r="BE61" s="31"/>
      <c r="BF61" s="31"/>
      <c r="BG61" s="31"/>
      <c r="BH61" s="55"/>
      <c r="BI61" s="55"/>
    </row>
    <row r="62" spans="1:61" ht="15" thickBot="1" thickTop="1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314"/>
      <c r="AK62" s="314"/>
      <c r="AL62" s="314"/>
      <c r="AM62" s="314"/>
      <c r="AN62" s="315"/>
      <c r="AO62" s="112" t="s">
        <v>13</v>
      </c>
      <c r="AP62" s="113"/>
      <c r="AQ62" s="113"/>
      <c r="AR62" s="113"/>
      <c r="AS62" s="114"/>
      <c r="AT62" s="157">
        <f>SUM(AT57:AT61)</f>
        <v>35</v>
      </c>
      <c r="AU62" s="158"/>
      <c r="AV62" s="157">
        <f>SUM(AV57:AV61)</f>
        <v>35</v>
      </c>
      <c r="AW62" s="158"/>
      <c r="AX62" s="69"/>
      <c r="AY62" s="70"/>
      <c r="AZ62" s="56"/>
      <c r="BA62" s="56"/>
      <c r="BB62" s="56"/>
      <c r="BC62" s="56"/>
      <c r="BD62" s="33"/>
      <c r="BE62" s="33"/>
      <c r="BF62" s="33"/>
      <c r="BG62" s="33"/>
      <c r="BH62" s="57"/>
      <c r="BI62" s="57"/>
    </row>
    <row r="63" spans="1:64" ht="16.5" thickBot="1" thickTop="1">
      <c r="A63" s="161" t="s">
        <v>4</v>
      </c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1"/>
      <c r="BH63" s="1"/>
      <c r="BI63" s="1"/>
      <c r="BJ63" s="1"/>
      <c r="BK63" s="1"/>
      <c r="BL63" s="1"/>
    </row>
    <row r="64" spans="1:61" ht="15" thickBot="1" thickTop="1">
      <c r="A64" s="145" t="s">
        <v>36</v>
      </c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7"/>
      <c r="U64" s="196">
        <v>1</v>
      </c>
      <c r="V64" s="160"/>
      <c r="W64" s="159">
        <v>2</v>
      </c>
      <c r="X64" s="160"/>
      <c r="Y64" s="159">
        <v>3</v>
      </c>
      <c r="Z64" s="160"/>
      <c r="AA64" s="159">
        <v>4</v>
      </c>
      <c r="AB64" s="160"/>
      <c r="AC64" s="159">
        <v>5</v>
      </c>
      <c r="AD64" s="160"/>
      <c r="AE64" s="159">
        <v>6</v>
      </c>
      <c r="AF64" s="160"/>
      <c r="AG64" s="159">
        <v>7</v>
      </c>
      <c r="AH64" s="160"/>
      <c r="AI64" s="159">
        <v>8</v>
      </c>
      <c r="AJ64" s="160"/>
      <c r="AK64" s="159">
        <v>9</v>
      </c>
      <c r="AL64" s="225"/>
      <c r="AM64" s="159">
        <v>10</v>
      </c>
      <c r="AN64" s="160"/>
      <c r="AO64" s="159">
        <v>11</v>
      </c>
      <c r="AP64" s="160"/>
      <c r="AQ64" s="159">
        <v>12</v>
      </c>
      <c r="AR64" s="280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234"/>
      <c r="BF64" s="234"/>
      <c r="BG64" s="1"/>
      <c r="BH64" s="1"/>
      <c r="BI64" s="1"/>
    </row>
    <row r="65" spans="1:61" ht="14.25" thickTop="1">
      <c r="A65" s="14">
        <v>1</v>
      </c>
      <c r="B65" s="311" t="s">
        <v>46</v>
      </c>
      <c r="C65" s="312"/>
      <c r="D65" s="312"/>
      <c r="E65" s="312"/>
      <c r="F65" s="312"/>
      <c r="G65" s="312"/>
      <c r="H65" s="312"/>
      <c r="I65" s="312"/>
      <c r="J65" s="312"/>
      <c r="K65" s="312"/>
      <c r="L65" s="312"/>
      <c r="M65" s="312"/>
      <c r="N65" s="312"/>
      <c r="O65" s="312"/>
      <c r="P65" s="312"/>
      <c r="Q65" s="312"/>
      <c r="R65" s="312"/>
      <c r="S65" s="312"/>
      <c r="T65" s="313"/>
      <c r="U65" s="223" t="s">
        <v>162</v>
      </c>
      <c r="V65" s="193"/>
      <c r="W65" s="192" t="s">
        <v>162</v>
      </c>
      <c r="X65" s="193"/>
      <c r="Y65" s="192" t="s">
        <v>162</v>
      </c>
      <c r="Z65" s="193"/>
      <c r="AA65" s="192" t="s">
        <v>162</v>
      </c>
      <c r="AB65" s="193"/>
      <c r="AC65" s="192" t="s">
        <v>162</v>
      </c>
      <c r="AD65" s="193"/>
      <c r="AE65" s="192" t="s">
        <v>162</v>
      </c>
      <c r="AF65" s="193"/>
      <c r="AG65" s="192" t="s">
        <v>162</v>
      </c>
      <c r="AH65" s="193"/>
      <c r="AI65" s="192" t="s">
        <v>162</v>
      </c>
      <c r="AJ65" s="193"/>
      <c r="AK65" s="192" t="s">
        <v>162</v>
      </c>
      <c r="AL65" s="287"/>
      <c r="AM65" s="117"/>
      <c r="AN65" s="118"/>
      <c r="AO65" s="117"/>
      <c r="AP65" s="118"/>
      <c r="AQ65" s="117"/>
      <c r="AR65" s="279"/>
      <c r="AS65" s="149"/>
      <c r="AT65" s="149"/>
      <c r="AU65" s="149"/>
      <c r="AV65" s="149"/>
      <c r="AW65" s="22"/>
      <c r="AX65" s="22"/>
      <c r="AY65" s="149"/>
      <c r="AZ65" s="149"/>
      <c r="BA65" s="149"/>
      <c r="BB65" s="149"/>
      <c r="BC65" s="22"/>
      <c r="BD65" s="22"/>
      <c r="BE65" s="150"/>
      <c r="BF65" s="150"/>
      <c r="BG65" s="1"/>
      <c r="BH65" s="1"/>
      <c r="BI65" s="1"/>
    </row>
    <row r="66" spans="1:61" ht="13.5">
      <c r="A66" s="15">
        <v>2</v>
      </c>
      <c r="B66" s="198" t="s">
        <v>102</v>
      </c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200"/>
      <c r="U66" s="288" t="s">
        <v>179</v>
      </c>
      <c r="V66" s="289"/>
      <c r="W66" s="289"/>
      <c r="X66" s="289"/>
      <c r="Y66" s="289"/>
      <c r="Z66" s="289"/>
      <c r="AA66" s="289"/>
      <c r="AB66" s="289"/>
      <c r="AC66" s="289"/>
      <c r="AD66" s="289"/>
      <c r="AE66" s="289"/>
      <c r="AF66" s="289"/>
      <c r="AG66" s="289"/>
      <c r="AH66" s="289"/>
      <c r="AI66" s="289"/>
      <c r="AJ66" s="289"/>
      <c r="AK66" s="289"/>
      <c r="AL66" s="289"/>
      <c r="AM66" s="289"/>
      <c r="AN66" s="289"/>
      <c r="AO66" s="289"/>
      <c r="AP66" s="289"/>
      <c r="AQ66" s="289"/>
      <c r="AR66" s="290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150"/>
      <c r="BF66" s="150"/>
      <c r="BG66" s="1"/>
      <c r="BH66" s="1"/>
      <c r="BI66" s="1"/>
    </row>
    <row r="67" spans="1:61" ht="13.5">
      <c r="A67" s="15">
        <v>3</v>
      </c>
      <c r="B67" s="198" t="s">
        <v>156</v>
      </c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200"/>
      <c r="U67" s="191" t="s">
        <v>162</v>
      </c>
      <c r="V67" s="152"/>
      <c r="W67" s="151" t="s">
        <v>162</v>
      </c>
      <c r="X67" s="152"/>
      <c r="Y67" s="151" t="s">
        <v>162</v>
      </c>
      <c r="Z67" s="152"/>
      <c r="AA67" s="151" t="s">
        <v>162</v>
      </c>
      <c r="AB67" s="152"/>
      <c r="AC67" s="151" t="s">
        <v>162</v>
      </c>
      <c r="AD67" s="152"/>
      <c r="AE67" s="151" t="s">
        <v>162</v>
      </c>
      <c r="AF67" s="152"/>
      <c r="AG67" s="151" t="s">
        <v>162</v>
      </c>
      <c r="AH67" s="152"/>
      <c r="AI67" s="151" t="s">
        <v>162</v>
      </c>
      <c r="AJ67" s="152"/>
      <c r="AK67" s="151" t="s">
        <v>162</v>
      </c>
      <c r="AL67" s="152"/>
      <c r="AM67" s="151" t="s">
        <v>162</v>
      </c>
      <c r="AN67" s="152"/>
      <c r="AO67" s="151" t="s">
        <v>162</v>
      </c>
      <c r="AP67" s="152"/>
      <c r="AQ67" s="151" t="s">
        <v>162</v>
      </c>
      <c r="AR67" s="228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68"/>
      <c r="BF67" s="68"/>
      <c r="BG67" s="1"/>
      <c r="BH67" s="1"/>
      <c r="BI67" s="1"/>
    </row>
    <row r="68" spans="1:61" ht="13.5">
      <c r="A68" s="15">
        <v>4</v>
      </c>
      <c r="B68" s="198" t="s">
        <v>177</v>
      </c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200"/>
      <c r="U68" s="191" t="s">
        <v>162</v>
      </c>
      <c r="V68" s="152"/>
      <c r="W68" s="151" t="s">
        <v>162</v>
      </c>
      <c r="X68" s="152"/>
      <c r="Y68" s="151" t="s">
        <v>162</v>
      </c>
      <c r="Z68" s="152"/>
      <c r="AA68" s="151" t="s">
        <v>162</v>
      </c>
      <c r="AB68" s="152"/>
      <c r="AC68" s="151" t="s">
        <v>162</v>
      </c>
      <c r="AD68" s="152"/>
      <c r="AE68" s="151" t="s">
        <v>162</v>
      </c>
      <c r="AF68" s="152"/>
      <c r="AG68" s="190"/>
      <c r="AH68" s="189"/>
      <c r="AI68" s="190"/>
      <c r="AJ68" s="189"/>
      <c r="AK68" s="190"/>
      <c r="AL68" s="189"/>
      <c r="AM68" s="190"/>
      <c r="AN68" s="189"/>
      <c r="AO68" s="190"/>
      <c r="AP68" s="189"/>
      <c r="AQ68" s="190"/>
      <c r="AR68" s="277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150"/>
      <c r="BF68" s="150"/>
      <c r="BG68" s="1"/>
      <c r="BH68" s="1"/>
      <c r="BI68" s="1"/>
    </row>
    <row r="69" spans="1:61" ht="14.25" thickBot="1">
      <c r="A69" s="20">
        <v>5</v>
      </c>
      <c r="B69" s="219" t="s">
        <v>79</v>
      </c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1"/>
      <c r="U69" s="329" t="s">
        <v>179</v>
      </c>
      <c r="V69" s="330"/>
      <c r="W69" s="330"/>
      <c r="X69" s="330"/>
      <c r="Y69" s="330"/>
      <c r="Z69" s="330"/>
      <c r="AA69" s="330"/>
      <c r="AB69" s="330"/>
      <c r="AC69" s="330"/>
      <c r="AD69" s="330"/>
      <c r="AE69" s="330"/>
      <c r="AF69" s="330"/>
      <c r="AG69" s="330"/>
      <c r="AH69" s="330"/>
      <c r="AI69" s="330"/>
      <c r="AJ69" s="330"/>
      <c r="AK69" s="330"/>
      <c r="AL69" s="330"/>
      <c r="AM69" s="330"/>
      <c r="AN69" s="330"/>
      <c r="AO69" s="330"/>
      <c r="AP69" s="330"/>
      <c r="AQ69" s="330"/>
      <c r="AR69" s="331"/>
      <c r="AS69" s="149"/>
      <c r="AT69" s="149"/>
      <c r="AU69" s="149"/>
      <c r="AV69" s="149"/>
      <c r="AW69" s="22"/>
      <c r="AX69" s="22"/>
      <c r="AY69" s="149"/>
      <c r="AZ69" s="149"/>
      <c r="BA69" s="149"/>
      <c r="BB69" s="149"/>
      <c r="BC69" s="22"/>
      <c r="BD69" s="22"/>
      <c r="BE69" s="150"/>
      <c r="BF69" s="150"/>
      <c r="BG69" s="1"/>
      <c r="BH69" s="1"/>
      <c r="BI69" s="1"/>
    </row>
    <row r="70" ht="15" thickBot="1" thickTop="1"/>
    <row r="71" spans="1:57" ht="20.25" thickBot="1" thickTop="1">
      <c r="A71" s="16" t="s">
        <v>29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45" t="s">
        <v>5</v>
      </c>
      <c r="AR71" s="146"/>
      <c r="AS71" s="146"/>
      <c r="AT71" s="146"/>
      <c r="AU71" s="147"/>
      <c r="AV71" s="145" t="s">
        <v>6</v>
      </c>
      <c r="AW71" s="146"/>
      <c r="AX71" s="146"/>
      <c r="AY71" s="146"/>
      <c r="AZ71" s="147"/>
      <c r="BA71" s="145" t="s">
        <v>17</v>
      </c>
      <c r="BB71" s="146"/>
      <c r="BC71" s="146"/>
      <c r="BD71" s="146"/>
      <c r="BE71" s="147"/>
    </row>
    <row r="72" spans="1:57" ht="14.25" thickTop="1">
      <c r="A72" s="249" t="s">
        <v>23</v>
      </c>
      <c r="B72" s="250"/>
      <c r="C72" s="251"/>
      <c r="D72" s="252" t="s">
        <v>89</v>
      </c>
      <c r="E72" s="253"/>
      <c r="F72" s="253"/>
      <c r="G72" s="253"/>
      <c r="H72" s="254"/>
      <c r="I72" s="255" t="s">
        <v>186</v>
      </c>
      <c r="J72" s="256"/>
      <c r="K72" s="256"/>
      <c r="L72" s="256"/>
      <c r="M72" s="256"/>
      <c r="N72" s="256"/>
      <c r="O72" s="256"/>
      <c r="P72" s="256"/>
      <c r="Q72" s="256"/>
      <c r="R72" s="256"/>
      <c r="S72" s="256"/>
      <c r="T72" s="256"/>
      <c r="U72" s="256"/>
      <c r="V72" s="257"/>
      <c r="W72" s="8" t="s">
        <v>3</v>
      </c>
      <c r="X72" s="252" t="s">
        <v>93</v>
      </c>
      <c r="Y72" s="253"/>
      <c r="Z72" s="253"/>
      <c r="AA72" s="253"/>
      <c r="AB72" s="254"/>
      <c r="AC72" s="255" t="s">
        <v>46</v>
      </c>
      <c r="AD72" s="256"/>
      <c r="AE72" s="256"/>
      <c r="AF72" s="256"/>
      <c r="AG72" s="256"/>
      <c r="AH72" s="256"/>
      <c r="AI72" s="256"/>
      <c r="AJ72" s="256"/>
      <c r="AK72" s="256"/>
      <c r="AL72" s="256"/>
      <c r="AM72" s="256"/>
      <c r="AN72" s="256"/>
      <c r="AO72" s="256"/>
      <c r="AP72" s="285"/>
      <c r="AQ72" s="237">
        <v>6</v>
      </c>
      <c r="AR72" s="208"/>
      <c r="AS72" s="6" t="s">
        <v>3</v>
      </c>
      <c r="AT72" s="208">
        <v>3</v>
      </c>
      <c r="AU72" s="238"/>
      <c r="AV72" s="237" t="s">
        <v>171</v>
      </c>
      <c r="AW72" s="208"/>
      <c r="AX72" s="6" t="s">
        <v>3</v>
      </c>
      <c r="AY72" s="208" t="s">
        <v>171</v>
      </c>
      <c r="AZ72" s="238"/>
      <c r="BA72" s="237" t="s">
        <v>171</v>
      </c>
      <c r="BB72" s="208"/>
      <c r="BC72" s="6" t="s">
        <v>3</v>
      </c>
      <c r="BD72" s="208" t="s">
        <v>171</v>
      </c>
      <c r="BE72" s="238"/>
    </row>
    <row r="73" spans="1:57" ht="13.5">
      <c r="A73" s="332" t="s">
        <v>82</v>
      </c>
      <c r="B73" s="333"/>
      <c r="C73" s="334"/>
      <c r="D73" s="335" t="s">
        <v>90</v>
      </c>
      <c r="E73" s="320"/>
      <c r="F73" s="320"/>
      <c r="G73" s="320"/>
      <c r="H73" s="336"/>
      <c r="I73" s="337" t="s">
        <v>97</v>
      </c>
      <c r="J73" s="338"/>
      <c r="K73" s="338"/>
      <c r="L73" s="338"/>
      <c r="M73" s="338"/>
      <c r="N73" s="338"/>
      <c r="O73" s="338"/>
      <c r="P73" s="338"/>
      <c r="Q73" s="338"/>
      <c r="R73" s="338"/>
      <c r="S73" s="338"/>
      <c r="T73" s="338"/>
      <c r="U73" s="338"/>
      <c r="V73" s="339"/>
      <c r="W73" s="12" t="s">
        <v>3</v>
      </c>
      <c r="X73" s="335" t="s">
        <v>94</v>
      </c>
      <c r="Y73" s="320"/>
      <c r="Z73" s="320"/>
      <c r="AA73" s="320"/>
      <c r="AB73" s="336"/>
      <c r="AC73" s="337" t="s">
        <v>62</v>
      </c>
      <c r="AD73" s="338"/>
      <c r="AE73" s="338"/>
      <c r="AF73" s="338"/>
      <c r="AG73" s="338"/>
      <c r="AH73" s="338"/>
      <c r="AI73" s="338"/>
      <c r="AJ73" s="338"/>
      <c r="AK73" s="338"/>
      <c r="AL73" s="338"/>
      <c r="AM73" s="338"/>
      <c r="AN73" s="338"/>
      <c r="AO73" s="338"/>
      <c r="AP73" s="340"/>
      <c r="AQ73" s="197">
        <v>4</v>
      </c>
      <c r="AR73" s="129"/>
      <c r="AS73" s="11" t="s">
        <v>3</v>
      </c>
      <c r="AT73" s="129">
        <v>2</v>
      </c>
      <c r="AU73" s="281"/>
      <c r="AV73" s="197" t="s">
        <v>171</v>
      </c>
      <c r="AW73" s="129"/>
      <c r="AX73" s="11" t="s">
        <v>3</v>
      </c>
      <c r="AY73" s="129" t="s">
        <v>171</v>
      </c>
      <c r="AZ73" s="281"/>
      <c r="BA73" s="197" t="s">
        <v>171</v>
      </c>
      <c r="BB73" s="129"/>
      <c r="BC73" s="11" t="s">
        <v>3</v>
      </c>
      <c r="BD73" s="129" t="s">
        <v>171</v>
      </c>
      <c r="BE73" s="281"/>
    </row>
    <row r="74" spans="1:57" ht="13.5">
      <c r="A74" s="332" t="s">
        <v>83</v>
      </c>
      <c r="B74" s="333"/>
      <c r="C74" s="334"/>
      <c r="D74" s="335" t="s">
        <v>91</v>
      </c>
      <c r="E74" s="320"/>
      <c r="F74" s="320"/>
      <c r="G74" s="320"/>
      <c r="H74" s="336"/>
      <c r="I74" s="337" t="s">
        <v>100</v>
      </c>
      <c r="J74" s="338"/>
      <c r="K74" s="338"/>
      <c r="L74" s="338"/>
      <c r="M74" s="338"/>
      <c r="N74" s="338"/>
      <c r="O74" s="338"/>
      <c r="P74" s="338"/>
      <c r="Q74" s="338"/>
      <c r="R74" s="338"/>
      <c r="S74" s="338"/>
      <c r="T74" s="338"/>
      <c r="U74" s="338"/>
      <c r="V74" s="339"/>
      <c r="W74" s="13" t="s">
        <v>3</v>
      </c>
      <c r="X74" s="335" t="s">
        <v>167</v>
      </c>
      <c r="Y74" s="320"/>
      <c r="Z74" s="320"/>
      <c r="AA74" s="320"/>
      <c r="AB74" s="336"/>
      <c r="AC74" s="337" t="s">
        <v>184</v>
      </c>
      <c r="AD74" s="338"/>
      <c r="AE74" s="338"/>
      <c r="AF74" s="338"/>
      <c r="AG74" s="338"/>
      <c r="AH74" s="338"/>
      <c r="AI74" s="338"/>
      <c r="AJ74" s="338"/>
      <c r="AK74" s="338"/>
      <c r="AL74" s="338"/>
      <c r="AM74" s="338"/>
      <c r="AN74" s="338"/>
      <c r="AO74" s="338"/>
      <c r="AP74" s="340"/>
      <c r="AQ74" s="197">
        <v>1</v>
      </c>
      <c r="AR74" s="129"/>
      <c r="AS74" s="11" t="s">
        <v>3</v>
      </c>
      <c r="AT74" s="129">
        <v>0</v>
      </c>
      <c r="AU74" s="281"/>
      <c r="AV74" s="197" t="s">
        <v>171</v>
      </c>
      <c r="AW74" s="129"/>
      <c r="AX74" s="11" t="s">
        <v>3</v>
      </c>
      <c r="AY74" s="129" t="s">
        <v>171</v>
      </c>
      <c r="AZ74" s="281"/>
      <c r="BA74" s="197" t="s">
        <v>171</v>
      </c>
      <c r="BB74" s="129"/>
      <c r="BC74" s="11" t="s">
        <v>3</v>
      </c>
      <c r="BD74" s="129" t="s">
        <v>171</v>
      </c>
      <c r="BE74" s="281"/>
    </row>
    <row r="75" spans="1:57" ht="14.25" thickBot="1">
      <c r="A75" s="239" t="s">
        <v>84</v>
      </c>
      <c r="B75" s="240"/>
      <c r="C75" s="241"/>
      <c r="D75" s="242" t="s">
        <v>92</v>
      </c>
      <c r="E75" s="243"/>
      <c r="F75" s="243"/>
      <c r="G75" s="243"/>
      <c r="H75" s="244"/>
      <c r="I75" s="299" t="s">
        <v>156</v>
      </c>
      <c r="J75" s="300"/>
      <c r="K75" s="300"/>
      <c r="L75" s="300"/>
      <c r="M75" s="300"/>
      <c r="N75" s="300"/>
      <c r="O75" s="300"/>
      <c r="P75" s="300"/>
      <c r="Q75" s="300"/>
      <c r="R75" s="300"/>
      <c r="S75" s="300"/>
      <c r="T75" s="300"/>
      <c r="U75" s="300"/>
      <c r="V75" s="302"/>
      <c r="W75" s="7" t="s">
        <v>3</v>
      </c>
      <c r="X75" s="242" t="s">
        <v>168</v>
      </c>
      <c r="Y75" s="243"/>
      <c r="Z75" s="243"/>
      <c r="AA75" s="243"/>
      <c r="AB75" s="244"/>
      <c r="AC75" s="299" t="s">
        <v>96</v>
      </c>
      <c r="AD75" s="300"/>
      <c r="AE75" s="300"/>
      <c r="AF75" s="300"/>
      <c r="AG75" s="300"/>
      <c r="AH75" s="300"/>
      <c r="AI75" s="300"/>
      <c r="AJ75" s="300"/>
      <c r="AK75" s="300"/>
      <c r="AL75" s="300"/>
      <c r="AM75" s="300"/>
      <c r="AN75" s="300"/>
      <c r="AO75" s="300"/>
      <c r="AP75" s="301"/>
      <c r="AQ75" s="235">
        <v>8</v>
      </c>
      <c r="AR75" s="195"/>
      <c r="AS75" s="111" t="s">
        <v>3</v>
      </c>
      <c r="AT75" s="195">
        <v>1</v>
      </c>
      <c r="AU75" s="236"/>
      <c r="AV75" s="235" t="s">
        <v>171</v>
      </c>
      <c r="AW75" s="195"/>
      <c r="AX75" s="3" t="s">
        <v>3</v>
      </c>
      <c r="AY75" s="195" t="s">
        <v>171</v>
      </c>
      <c r="AZ75" s="236"/>
      <c r="BA75" s="235" t="s">
        <v>171</v>
      </c>
      <c r="BB75" s="195"/>
      <c r="BC75" s="3" t="s">
        <v>3</v>
      </c>
      <c r="BD75" s="195" t="s">
        <v>171</v>
      </c>
      <c r="BE75" s="236"/>
    </row>
    <row r="76" ht="15" thickBot="1" thickTop="1"/>
    <row r="77" spans="1:57" ht="20.25" thickBot="1" thickTop="1">
      <c r="A77" s="16" t="s">
        <v>28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45" t="s">
        <v>5</v>
      </c>
      <c r="AR77" s="146"/>
      <c r="AS77" s="146"/>
      <c r="AT77" s="146"/>
      <c r="AU77" s="147"/>
      <c r="AV77" s="145" t="s">
        <v>6</v>
      </c>
      <c r="AW77" s="146"/>
      <c r="AX77" s="146"/>
      <c r="AY77" s="146"/>
      <c r="AZ77" s="147"/>
      <c r="BA77" s="145" t="s">
        <v>17</v>
      </c>
      <c r="BB77" s="146"/>
      <c r="BC77" s="146"/>
      <c r="BD77" s="146"/>
      <c r="BE77" s="147"/>
    </row>
    <row r="78" spans="1:57" ht="14.25" thickTop="1">
      <c r="A78" s="249" t="s">
        <v>52</v>
      </c>
      <c r="B78" s="250"/>
      <c r="C78" s="251"/>
      <c r="D78" s="252" t="s">
        <v>88</v>
      </c>
      <c r="E78" s="253"/>
      <c r="F78" s="253"/>
      <c r="G78" s="253"/>
      <c r="H78" s="254"/>
      <c r="I78" s="255" t="s">
        <v>186</v>
      </c>
      <c r="J78" s="256"/>
      <c r="K78" s="256"/>
      <c r="L78" s="256"/>
      <c r="M78" s="256"/>
      <c r="N78" s="256"/>
      <c r="O78" s="256"/>
      <c r="P78" s="256"/>
      <c r="Q78" s="256"/>
      <c r="R78" s="256"/>
      <c r="S78" s="256"/>
      <c r="T78" s="256"/>
      <c r="U78" s="256"/>
      <c r="V78" s="257"/>
      <c r="W78" s="8" t="s">
        <v>3</v>
      </c>
      <c r="X78" s="252" t="s">
        <v>85</v>
      </c>
      <c r="Y78" s="253"/>
      <c r="Z78" s="253"/>
      <c r="AA78" s="253"/>
      <c r="AB78" s="254"/>
      <c r="AC78" s="255" t="s">
        <v>156</v>
      </c>
      <c r="AD78" s="256"/>
      <c r="AE78" s="256"/>
      <c r="AF78" s="256"/>
      <c r="AG78" s="256"/>
      <c r="AH78" s="256"/>
      <c r="AI78" s="256"/>
      <c r="AJ78" s="256"/>
      <c r="AK78" s="256"/>
      <c r="AL78" s="256"/>
      <c r="AM78" s="256"/>
      <c r="AN78" s="256"/>
      <c r="AO78" s="256"/>
      <c r="AP78" s="285"/>
      <c r="AQ78" s="237">
        <v>3</v>
      </c>
      <c r="AR78" s="208"/>
      <c r="AS78" s="6" t="s">
        <v>3</v>
      </c>
      <c r="AT78" s="208">
        <v>3</v>
      </c>
      <c r="AU78" s="238"/>
      <c r="AV78" s="237">
        <v>0</v>
      </c>
      <c r="AW78" s="208"/>
      <c r="AX78" s="6" t="s">
        <v>3</v>
      </c>
      <c r="AY78" s="208">
        <v>0</v>
      </c>
      <c r="AZ78" s="238"/>
      <c r="BA78" s="237">
        <v>7</v>
      </c>
      <c r="BB78" s="208"/>
      <c r="BC78" s="6" t="s">
        <v>3</v>
      </c>
      <c r="BD78" s="208">
        <v>6</v>
      </c>
      <c r="BE78" s="238"/>
    </row>
    <row r="79" spans="1:57" ht="14.25" thickBot="1">
      <c r="A79" s="239" t="s">
        <v>53</v>
      </c>
      <c r="B79" s="240"/>
      <c r="C79" s="241"/>
      <c r="D79" s="242" t="s">
        <v>87</v>
      </c>
      <c r="E79" s="243"/>
      <c r="F79" s="243"/>
      <c r="G79" s="243"/>
      <c r="H79" s="244"/>
      <c r="I79" s="299" t="s">
        <v>97</v>
      </c>
      <c r="J79" s="300"/>
      <c r="K79" s="300"/>
      <c r="L79" s="300"/>
      <c r="M79" s="300"/>
      <c r="N79" s="300"/>
      <c r="O79" s="300"/>
      <c r="P79" s="300"/>
      <c r="Q79" s="300"/>
      <c r="R79" s="300"/>
      <c r="S79" s="300"/>
      <c r="T79" s="300"/>
      <c r="U79" s="300"/>
      <c r="V79" s="302"/>
      <c r="W79" s="7" t="s">
        <v>3</v>
      </c>
      <c r="X79" s="242" t="s">
        <v>86</v>
      </c>
      <c r="Y79" s="243"/>
      <c r="Z79" s="243"/>
      <c r="AA79" s="243"/>
      <c r="AB79" s="244"/>
      <c r="AC79" s="299" t="s">
        <v>100</v>
      </c>
      <c r="AD79" s="300"/>
      <c r="AE79" s="300"/>
      <c r="AF79" s="300"/>
      <c r="AG79" s="300"/>
      <c r="AH79" s="300"/>
      <c r="AI79" s="300"/>
      <c r="AJ79" s="300"/>
      <c r="AK79" s="300"/>
      <c r="AL79" s="300"/>
      <c r="AM79" s="300"/>
      <c r="AN79" s="300"/>
      <c r="AO79" s="300"/>
      <c r="AP79" s="301"/>
      <c r="AQ79" s="235">
        <v>4</v>
      </c>
      <c r="AR79" s="195"/>
      <c r="AS79" s="3" t="s">
        <v>3</v>
      </c>
      <c r="AT79" s="195">
        <v>4</v>
      </c>
      <c r="AU79" s="236"/>
      <c r="AV79" s="235">
        <v>0</v>
      </c>
      <c r="AW79" s="195"/>
      <c r="AX79" s="3" t="s">
        <v>3</v>
      </c>
      <c r="AY79" s="195">
        <v>1</v>
      </c>
      <c r="AZ79" s="236"/>
      <c r="BA79" s="235" t="s">
        <v>171</v>
      </c>
      <c r="BB79" s="195"/>
      <c r="BC79" s="3" t="s">
        <v>3</v>
      </c>
      <c r="BD79" s="195" t="s">
        <v>171</v>
      </c>
      <c r="BE79" s="236"/>
    </row>
    <row r="80" spans="1:57" ht="15" thickBot="1" thickTop="1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343"/>
      <c r="AJ80" s="343"/>
      <c r="AK80" s="343"/>
      <c r="AL80" s="343"/>
      <c r="AM80" s="343"/>
      <c r="AN80" s="343"/>
      <c r="AO80" s="343"/>
      <c r="AP80" s="343"/>
      <c r="AQ80" s="341"/>
      <c r="AR80" s="341"/>
      <c r="AS80" s="19"/>
      <c r="AT80" s="341"/>
      <c r="AU80" s="341"/>
      <c r="AV80" s="341"/>
      <c r="AW80" s="341"/>
      <c r="AX80" s="19"/>
      <c r="AY80" s="341"/>
      <c r="AZ80" s="341"/>
      <c r="BA80" s="154"/>
      <c r="BB80" s="154"/>
      <c r="BC80" s="1"/>
      <c r="BD80" s="154"/>
      <c r="BE80" s="154"/>
    </row>
    <row r="81" spans="1:57" ht="20.25" thickBot="1" thickTop="1">
      <c r="A81" s="16" t="s">
        <v>27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45" t="s">
        <v>5</v>
      </c>
      <c r="AR81" s="146"/>
      <c r="AS81" s="146"/>
      <c r="AT81" s="146"/>
      <c r="AU81" s="147"/>
      <c r="AV81" s="145" t="s">
        <v>6</v>
      </c>
      <c r="AW81" s="146"/>
      <c r="AX81" s="146"/>
      <c r="AY81" s="146"/>
      <c r="AZ81" s="147"/>
      <c r="BA81" s="145" t="s">
        <v>17</v>
      </c>
      <c r="BB81" s="146"/>
      <c r="BC81" s="146"/>
      <c r="BD81" s="146"/>
      <c r="BE81" s="147"/>
    </row>
    <row r="82" spans="1:57" ht="15" thickBot="1" thickTop="1">
      <c r="A82" s="164" t="s">
        <v>51</v>
      </c>
      <c r="B82" s="165"/>
      <c r="C82" s="166"/>
      <c r="D82" s="167" t="s">
        <v>56</v>
      </c>
      <c r="E82" s="168"/>
      <c r="F82" s="168"/>
      <c r="G82" s="168"/>
      <c r="H82" s="169"/>
      <c r="I82" s="273" t="s">
        <v>186</v>
      </c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5"/>
      <c r="W82" s="9" t="s">
        <v>3</v>
      </c>
      <c r="X82" s="167" t="s">
        <v>57</v>
      </c>
      <c r="Y82" s="168"/>
      <c r="Z82" s="168"/>
      <c r="AA82" s="168"/>
      <c r="AB82" s="169"/>
      <c r="AC82" s="273" t="s">
        <v>100</v>
      </c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6"/>
      <c r="AQ82" s="140">
        <v>2</v>
      </c>
      <c r="AR82" s="138"/>
      <c r="AS82" s="28" t="s">
        <v>3</v>
      </c>
      <c r="AT82" s="138">
        <v>5</v>
      </c>
      <c r="AU82" s="139"/>
      <c r="AV82" s="140" t="s">
        <v>171</v>
      </c>
      <c r="AW82" s="138"/>
      <c r="AX82" s="28" t="s">
        <v>3</v>
      </c>
      <c r="AY82" s="138" t="s">
        <v>171</v>
      </c>
      <c r="AZ82" s="139"/>
      <c r="BA82" s="140" t="s">
        <v>171</v>
      </c>
      <c r="BB82" s="138"/>
      <c r="BC82" s="29" t="s">
        <v>3</v>
      </c>
      <c r="BD82" s="138" t="s">
        <v>171</v>
      </c>
      <c r="BE82" s="139"/>
    </row>
    <row r="83" ht="14.25" thickTop="1"/>
  </sheetData>
  <mergeCells count="762">
    <mergeCell ref="AM67:AN67"/>
    <mergeCell ref="AO67:AP67"/>
    <mergeCell ref="AQ67:AR67"/>
    <mergeCell ref="U69:AR69"/>
    <mergeCell ref="AQ68:AR68"/>
    <mergeCell ref="AI67:AJ67"/>
    <mergeCell ref="AK67:AL67"/>
    <mergeCell ref="AA68:AB68"/>
    <mergeCell ref="AC68:AD68"/>
    <mergeCell ref="AE68:AF68"/>
    <mergeCell ref="AO22:AP22"/>
    <mergeCell ref="AQ22:AR22"/>
    <mergeCell ref="AG22:AH22"/>
    <mergeCell ref="AI22:AJ22"/>
    <mergeCell ref="AK22:AL22"/>
    <mergeCell ref="AM22:AN22"/>
    <mergeCell ref="A1:BF1"/>
    <mergeCell ref="A2:BF2"/>
    <mergeCell ref="A3:BF3"/>
    <mergeCell ref="A4:BF4"/>
    <mergeCell ref="A5:BF5"/>
    <mergeCell ref="A7:BF7"/>
    <mergeCell ref="AV82:AW82"/>
    <mergeCell ref="AY82:AZ82"/>
    <mergeCell ref="BA82:BB82"/>
    <mergeCell ref="BD82:BE82"/>
    <mergeCell ref="AQ81:AU81"/>
    <mergeCell ref="AV81:AZ81"/>
    <mergeCell ref="BA81:BE81"/>
    <mergeCell ref="A82:C82"/>
    <mergeCell ref="D82:H82"/>
    <mergeCell ref="I82:V82"/>
    <mergeCell ref="X82:AB82"/>
    <mergeCell ref="AC82:AP82"/>
    <mergeCell ref="AQ82:AR82"/>
    <mergeCell ref="AT82:AU82"/>
    <mergeCell ref="AY79:AZ79"/>
    <mergeCell ref="BA79:BB79"/>
    <mergeCell ref="AT79:AU79"/>
    <mergeCell ref="AV79:AW79"/>
    <mergeCell ref="BD79:BE79"/>
    <mergeCell ref="AI80:AP80"/>
    <mergeCell ref="AQ80:AR80"/>
    <mergeCell ref="AT80:AU80"/>
    <mergeCell ref="AV80:AW80"/>
    <mergeCell ref="AY80:AZ80"/>
    <mergeCell ref="BA80:BB80"/>
    <mergeCell ref="BD80:BE80"/>
    <mergeCell ref="AC79:AP79"/>
    <mergeCell ref="AQ79:AR79"/>
    <mergeCell ref="A79:C79"/>
    <mergeCell ref="D79:H79"/>
    <mergeCell ref="I79:V79"/>
    <mergeCell ref="X79:AB79"/>
    <mergeCell ref="AV78:AW78"/>
    <mergeCell ref="AY78:AZ78"/>
    <mergeCell ref="BA78:BB78"/>
    <mergeCell ref="BD78:BE78"/>
    <mergeCell ref="AQ77:AU77"/>
    <mergeCell ref="AV77:AZ77"/>
    <mergeCell ref="BA77:BE77"/>
    <mergeCell ref="A78:C78"/>
    <mergeCell ref="D78:H78"/>
    <mergeCell ref="I78:V78"/>
    <mergeCell ref="X78:AB78"/>
    <mergeCell ref="AC78:AP78"/>
    <mergeCell ref="AQ78:AR78"/>
    <mergeCell ref="AT78:AU78"/>
    <mergeCell ref="AV75:AW75"/>
    <mergeCell ref="AY75:AZ75"/>
    <mergeCell ref="BA75:BB75"/>
    <mergeCell ref="BD75:BE75"/>
    <mergeCell ref="AY74:AZ74"/>
    <mergeCell ref="BA74:BB74"/>
    <mergeCell ref="BD74:BE74"/>
    <mergeCell ref="A75:C75"/>
    <mergeCell ref="D75:H75"/>
    <mergeCell ref="I75:V75"/>
    <mergeCell ref="X75:AB75"/>
    <mergeCell ref="AC75:AP75"/>
    <mergeCell ref="AQ75:AR75"/>
    <mergeCell ref="AT75:AU75"/>
    <mergeCell ref="AC74:AP74"/>
    <mergeCell ref="AQ74:AR74"/>
    <mergeCell ref="AT74:AU74"/>
    <mergeCell ref="AV74:AW74"/>
    <mergeCell ref="A74:C74"/>
    <mergeCell ref="D74:H74"/>
    <mergeCell ref="I74:V74"/>
    <mergeCell ref="X74:AB74"/>
    <mergeCell ref="AV73:AW73"/>
    <mergeCell ref="AY73:AZ73"/>
    <mergeCell ref="BA73:BB73"/>
    <mergeCell ref="BD73:BE73"/>
    <mergeCell ref="AY72:AZ72"/>
    <mergeCell ref="BA72:BB72"/>
    <mergeCell ref="BD72:BE72"/>
    <mergeCell ref="A73:C73"/>
    <mergeCell ref="D73:H73"/>
    <mergeCell ref="I73:V73"/>
    <mergeCell ref="X73:AB73"/>
    <mergeCell ref="AC73:AP73"/>
    <mergeCell ref="AQ73:AR73"/>
    <mergeCell ref="AT73:AU73"/>
    <mergeCell ref="AC72:AP72"/>
    <mergeCell ref="AQ72:AR72"/>
    <mergeCell ref="AT72:AU72"/>
    <mergeCell ref="AV72:AW72"/>
    <mergeCell ref="A72:C72"/>
    <mergeCell ref="D72:H72"/>
    <mergeCell ref="I72:V72"/>
    <mergeCell ref="X72:AB72"/>
    <mergeCell ref="BA69:BB69"/>
    <mergeCell ref="BE69:BF69"/>
    <mergeCell ref="AQ71:AU71"/>
    <mergeCell ref="AV71:AZ71"/>
    <mergeCell ref="BA71:BE71"/>
    <mergeCell ref="AS69:AT69"/>
    <mergeCell ref="AU69:AV69"/>
    <mergeCell ref="AY69:AZ69"/>
    <mergeCell ref="BE68:BF68"/>
    <mergeCell ref="B69:T69"/>
    <mergeCell ref="AI68:AJ68"/>
    <mergeCell ref="AK68:AL68"/>
    <mergeCell ref="AM68:AN68"/>
    <mergeCell ref="AO68:AP68"/>
    <mergeCell ref="B68:T68"/>
    <mergeCell ref="U68:V68"/>
    <mergeCell ref="W68:X68"/>
    <mergeCell ref="Y68:Z68"/>
    <mergeCell ref="AG68:AH68"/>
    <mergeCell ref="AA67:AB67"/>
    <mergeCell ref="AC67:AD67"/>
    <mergeCell ref="AE67:AF67"/>
    <mergeCell ref="AG67:AH67"/>
    <mergeCell ref="B67:T67"/>
    <mergeCell ref="U67:V67"/>
    <mergeCell ref="W67:X67"/>
    <mergeCell ref="Y67:Z67"/>
    <mergeCell ref="BA65:BB65"/>
    <mergeCell ref="BE65:BF65"/>
    <mergeCell ref="B66:T66"/>
    <mergeCell ref="U66:AR66"/>
    <mergeCell ref="BE66:BF66"/>
    <mergeCell ref="AQ65:AR65"/>
    <mergeCell ref="AS65:AT65"/>
    <mergeCell ref="AU65:AV65"/>
    <mergeCell ref="AY65:AZ65"/>
    <mergeCell ref="AI65:AJ65"/>
    <mergeCell ref="AK65:AL65"/>
    <mergeCell ref="AM65:AN65"/>
    <mergeCell ref="AO65:AP65"/>
    <mergeCell ref="AA65:AB65"/>
    <mergeCell ref="AC65:AD65"/>
    <mergeCell ref="AE65:AF65"/>
    <mergeCell ref="AG65:AH65"/>
    <mergeCell ref="B65:T65"/>
    <mergeCell ref="U65:V65"/>
    <mergeCell ref="W65:X65"/>
    <mergeCell ref="Y65:Z65"/>
    <mergeCell ref="AY64:AZ64"/>
    <mergeCell ref="BA64:BB64"/>
    <mergeCell ref="BC64:BD64"/>
    <mergeCell ref="BE64:BF64"/>
    <mergeCell ref="AQ64:AR64"/>
    <mergeCell ref="AS64:AT64"/>
    <mergeCell ref="AU64:AV64"/>
    <mergeCell ref="AW64:AX64"/>
    <mergeCell ref="AI64:AJ64"/>
    <mergeCell ref="AK64:AL64"/>
    <mergeCell ref="AM64:AN64"/>
    <mergeCell ref="AO64:AP64"/>
    <mergeCell ref="AV61:AW61"/>
    <mergeCell ref="A63:AL63"/>
    <mergeCell ref="A64:T64"/>
    <mergeCell ref="U64:V64"/>
    <mergeCell ref="W64:X64"/>
    <mergeCell ref="Y64:Z64"/>
    <mergeCell ref="AA64:AB64"/>
    <mergeCell ref="AC64:AD64"/>
    <mergeCell ref="AE64:AF64"/>
    <mergeCell ref="AG64:AH64"/>
    <mergeCell ref="AM61:AN61"/>
    <mergeCell ref="AX61:AY61"/>
    <mergeCell ref="AZ61:BA61"/>
    <mergeCell ref="AJ62:AN62"/>
    <mergeCell ref="AO62:AS62"/>
    <mergeCell ref="AT62:AU62"/>
    <mergeCell ref="AV62:AW62"/>
    <mergeCell ref="AO61:AP61"/>
    <mergeCell ref="AR61:AS61"/>
    <mergeCell ref="AT61:AU61"/>
    <mergeCell ref="AC61:AD61"/>
    <mergeCell ref="AE61:AF61"/>
    <mergeCell ref="AH61:AI61"/>
    <mergeCell ref="AJ61:AK61"/>
    <mergeCell ref="B61:T61"/>
    <mergeCell ref="U61:V61"/>
    <mergeCell ref="X61:Y61"/>
    <mergeCell ref="Z61:AA61"/>
    <mergeCell ref="AT60:AU60"/>
    <mergeCell ref="AV60:AW60"/>
    <mergeCell ref="AX60:AY60"/>
    <mergeCell ref="AZ60:BA60"/>
    <mergeCell ref="AZ59:BA59"/>
    <mergeCell ref="B60:T60"/>
    <mergeCell ref="U60:V60"/>
    <mergeCell ref="X60:Y60"/>
    <mergeCell ref="Z60:AA60"/>
    <mergeCell ref="AC60:AD60"/>
    <mergeCell ref="AE60:AF60"/>
    <mergeCell ref="AH60:AI60"/>
    <mergeCell ref="AO60:AP60"/>
    <mergeCell ref="AR60:AS60"/>
    <mergeCell ref="AR59:AS59"/>
    <mergeCell ref="AT59:AU59"/>
    <mergeCell ref="AV59:AW59"/>
    <mergeCell ref="AX59:AY59"/>
    <mergeCell ref="AC59:AD59"/>
    <mergeCell ref="AJ59:AK59"/>
    <mergeCell ref="AM59:AN59"/>
    <mergeCell ref="AO59:AP59"/>
    <mergeCell ref="B59:T59"/>
    <mergeCell ref="U59:V59"/>
    <mergeCell ref="X59:Y59"/>
    <mergeCell ref="Z59:AA59"/>
    <mergeCell ref="AT58:AU58"/>
    <mergeCell ref="AV58:AW58"/>
    <mergeCell ref="AX58:AY58"/>
    <mergeCell ref="AZ58:BA58"/>
    <mergeCell ref="AZ57:BA57"/>
    <mergeCell ref="B58:T58"/>
    <mergeCell ref="U58:V58"/>
    <mergeCell ref="X58:Y58"/>
    <mergeCell ref="AE58:AF58"/>
    <mergeCell ref="AH58:AI58"/>
    <mergeCell ref="AJ58:AK58"/>
    <mergeCell ref="AM58:AN58"/>
    <mergeCell ref="AO58:AP58"/>
    <mergeCell ref="AR58:AS58"/>
    <mergeCell ref="AR57:AS57"/>
    <mergeCell ref="AT57:AU57"/>
    <mergeCell ref="AV57:AW57"/>
    <mergeCell ref="AX57:AY57"/>
    <mergeCell ref="AX56:AY56"/>
    <mergeCell ref="AZ56:BA56"/>
    <mergeCell ref="B57:T57"/>
    <mergeCell ref="Z57:AA57"/>
    <mergeCell ref="AC57:AD57"/>
    <mergeCell ref="AE57:AF57"/>
    <mergeCell ref="AH57:AI57"/>
    <mergeCell ref="AJ57:AK57"/>
    <mergeCell ref="AM57:AN57"/>
    <mergeCell ref="AO57:AP57"/>
    <mergeCell ref="BA53:BB53"/>
    <mergeCell ref="BE53:BF53"/>
    <mergeCell ref="A56:T56"/>
    <mergeCell ref="U56:Y56"/>
    <mergeCell ref="Z56:AD56"/>
    <mergeCell ref="AE56:AI56"/>
    <mergeCell ref="AJ56:AN56"/>
    <mergeCell ref="AO56:AS56"/>
    <mergeCell ref="AT56:AU56"/>
    <mergeCell ref="AV56:AW56"/>
    <mergeCell ref="AQ53:AR53"/>
    <mergeCell ref="AS53:AT53"/>
    <mergeCell ref="AU53:AV53"/>
    <mergeCell ref="AY53:AZ53"/>
    <mergeCell ref="AI53:AJ53"/>
    <mergeCell ref="AK53:AL53"/>
    <mergeCell ref="AM53:AN53"/>
    <mergeCell ref="AO53:AP53"/>
    <mergeCell ref="AQ52:AR52"/>
    <mergeCell ref="BE52:BF52"/>
    <mergeCell ref="B53:T53"/>
    <mergeCell ref="U53:V53"/>
    <mergeCell ref="W53:X53"/>
    <mergeCell ref="Y53:Z53"/>
    <mergeCell ref="AA53:AB53"/>
    <mergeCell ref="AC53:AD53"/>
    <mergeCell ref="AE53:AF53"/>
    <mergeCell ref="AG53:AH53"/>
    <mergeCell ref="AI52:AJ52"/>
    <mergeCell ref="AK52:AL52"/>
    <mergeCell ref="AM52:AN52"/>
    <mergeCell ref="AO52:AP52"/>
    <mergeCell ref="AI51:AJ51"/>
    <mergeCell ref="AK51:AL51"/>
    <mergeCell ref="B52:T52"/>
    <mergeCell ref="U52:V52"/>
    <mergeCell ref="W52:X52"/>
    <mergeCell ref="Y52:Z52"/>
    <mergeCell ref="AA52:AB52"/>
    <mergeCell ref="AC52:AD52"/>
    <mergeCell ref="AE52:AF52"/>
    <mergeCell ref="AG52:AH52"/>
    <mergeCell ref="AA51:AB51"/>
    <mergeCell ref="AC51:AD51"/>
    <mergeCell ref="AE51:AF51"/>
    <mergeCell ref="AG51:AH51"/>
    <mergeCell ref="B51:T51"/>
    <mergeCell ref="U51:V51"/>
    <mergeCell ref="W51:X51"/>
    <mergeCell ref="Y51:Z51"/>
    <mergeCell ref="BA49:BB49"/>
    <mergeCell ref="BE49:BF49"/>
    <mergeCell ref="B50:T50"/>
    <mergeCell ref="U50:AR50"/>
    <mergeCell ref="BE50:BF50"/>
    <mergeCell ref="AO49:AP49"/>
    <mergeCell ref="AQ49:AR49"/>
    <mergeCell ref="AS49:AT49"/>
    <mergeCell ref="AU49:AV49"/>
    <mergeCell ref="AI49:AJ49"/>
    <mergeCell ref="AK49:AL49"/>
    <mergeCell ref="AM49:AN49"/>
    <mergeCell ref="AY49:AZ49"/>
    <mergeCell ref="AA49:AB49"/>
    <mergeCell ref="AC49:AD49"/>
    <mergeCell ref="AE49:AF49"/>
    <mergeCell ref="AG49:AH49"/>
    <mergeCell ref="B49:T49"/>
    <mergeCell ref="U49:V49"/>
    <mergeCell ref="W49:X49"/>
    <mergeCell ref="Y49:Z49"/>
    <mergeCell ref="AY48:AZ48"/>
    <mergeCell ref="BA48:BB48"/>
    <mergeCell ref="BC48:BD48"/>
    <mergeCell ref="BE48:BF48"/>
    <mergeCell ref="AQ48:AR48"/>
    <mergeCell ref="AS48:AT48"/>
    <mergeCell ref="AU48:AV48"/>
    <mergeCell ref="AW48:AX48"/>
    <mergeCell ref="AI48:AJ48"/>
    <mergeCell ref="AK48:AL48"/>
    <mergeCell ref="AM48:AN48"/>
    <mergeCell ref="AO48:AP48"/>
    <mergeCell ref="AV45:AW45"/>
    <mergeCell ref="A47:AL47"/>
    <mergeCell ref="A48:T48"/>
    <mergeCell ref="U48:V48"/>
    <mergeCell ref="W48:X48"/>
    <mergeCell ref="Y48:Z48"/>
    <mergeCell ref="AA48:AB48"/>
    <mergeCell ref="AC48:AD48"/>
    <mergeCell ref="AE48:AF48"/>
    <mergeCell ref="AG48:AH48"/>
    <mergeCell ref="AM45:AN45"/>
    <mergeCell ref="AX45:AY45"/>
    <mergeCell ref="AZ45:BA45"/>
    <mergeCell ref="AJ46:AN46"/>
    <mergeCell ref="AO46:AS46"/>
    <mergeCell ref="AT46:AU46"/>
    <mergeCell ref="AV46:AW46"/>
    <mergeCell ref="AO45:AP45"/>
    <mergeCell ref="AR45:AS45"/>
    <mergeCell ref="AT45:AU45"/>
    <mergeCell ref="AC45:AD45"/>
    <mergeCell ref="AE45:AF45"/>
    <mergeCell ref="AH45:AI45"/>
    <mergeCell ref="AJ45:AK45"/>
    <mergeCell ref="B45:T45"/>
    <mergeCell ref="U45:V45"/>
    <mergeCell ref="X45:Y45"/>
    <mergeCell ref="Z45:AA45"/>
    <mergeCell ref="AT44:AU44"/>
    <mergeCell ref="AV44:AW44"/>
    <mergeCell ref="AX44:AY44"/>
    <mergeCell ref="AZ44:BA44"/>
    <mergeCell ref="AZ43:BA43"/>
    <mergeCell ref="B44:T44"/>
    <mergeCell ref="U44:V44"/>
    <mergeCell ref="X44:Y44"/>
    <mergeCell ref="Z44:AA44"/>
    <mergeCell ref="AC44:AD44"/>
    <mergeCell ref="AE44:AF44"/>
    <mergeCell ref="AH44:AI44"/>
    <mergeCell ref="AO44:AP44"/>
    <mergeCell ref="AR44:AS44"/>
    <mergeCell ref="AR43:AS43"/>
    <mergeCell ref="AT43:AU43"/>
    <mergeCell ref="AV43:AW43"/>
    <mergeCell ref="AX43:AY43"/>
    <mergeCell ref="AC43:AD43"/>
    <mergeCell ref="AJ43:AK43"/>
    <mergeCell ref="AM43:AN43"/>
    <mergeCell ref="AO43:AP43"/>
    <mergeCell ref="B43:T43"/>
    <mergeCell ref="U43:V43"/>
    <mergeCell ref="X43:Y43"/>
    <mergeCell ref="Z43:AA43"/>
    <mergeCell ref="AT42:AU42"/>
    <mergeCell ref="AV42:AW42"/>
    <mergeCell ref="AX42:AY42"/>
    <mergeCell ref="AZ42:BA42"/>
    <mergeCell ref="AZ41:BA41"/>
    <mergeCell ref="B42:T42"/>
    <mergeCell ref="U42:V42"/>
    <mergeCell ref="X42:Y42"/>
    <mergeCell ref="AE42:AF42"/>
    <mergeCell ref="AH42:AI42"/>
    <mergeCell ref="AJ42:AK42"/>
    <mergeCell ref="AM42:AN42"/>
    <mergeCell ref="AO42:AP42"/>
    <mergeCell ref="AR42:AS42"/>
    <mergeCell ref="AR41:AS41"/>
    <mergeCell ref="AT41:AU41"/>
    <mergeCell ref="AV41:AW41"/>
    <mergeCell ref="AX41:AY41"/>
    <mergeCell ref="AX40:AY40"/>
    <mergeCell ref="AZ40:BA40"/>
    <mergeCell ref="B41:T41"/>
    <mergeCell ref="Z41:AA41"/>
    <mergeCell ref="AC41:AD41"/>
    <mergeCell ref="AE41:AF41"/>
    <mergeCell ref="AH41:AI41"/>
    <mergeCell ref="AJ41:AK41"/>
    <mergeCell ref="AM41:AN41"/>
    <mergeCell ref="AO41:AP41"/>
    <mergeCell ref="AJ40:AN40"/>
    <mergeCell ref="AO40:AS40"/>
    <mergeCell ref="AT40:AU40"/>
    <mergeCell ref="AV40:AW40"/>
    <mergeCell ref="A40:T40"/>
    <mergeCell ref="U40:Y40"/>
    <mergeCell ref="Z40:AD40"/>
    <mergeCell ref="AE40:AI40"/>
    <mergeCell ref="AO37:AP37"/>
    <mergeCell ref="AQ37:AR37"/>
    <mergeCell ref="BE37:BF37"/>
    <mergeCell ref="B38:T38"/>
    <mergeCell ref="U38:AR38"/>
    <mergeCell ref="AS38:AT38"/>
    <mergeCell ref="AU38:AV38"/>
    <mergeCell ref="AY38:AZ38"/>
    <mergeCell ref="BA38:BB38"/>
    <mergeCell ref="BE38:BF38"/>
    <mergeCell ref="AG37:AH37"/>
    <mergeCell ref="AI37:AJ37"/>
    <mergeCell ref="AK37:AL37"/>
    <mergeCell ref="AM37:AN37"/>
    <mergeCell ref="AG36:AH36"/>
    <mergeCell ref="AI36:AJ36"/>
    <mergeCell ref="AK36:AL36"/>
    <mergeCell ref="B37:T37"/>
    <mergeCell ref="U37:V37"/>
    <mergeCell ref="W37:X37"/>
    <mergeCell ref="Y37:Z37"/>
    <mergeCell ref="AA37:AB37"/>
    <mergeCell ref="AC37:AD37"/>
    <mergeCell ref="AE37:AF37"/>
    <mergeCell ref="AO35:AP35"/>
    <mergeCell ref="AQ35:AR35"/>
    <mergeCell ref="BE35:BF35"/>
    <mergeCell ref="B36:T36"/>
    <mergeCell ref="U36:V36"/>
    <mergeCell ref="W36:X36"/>
    <mergeCell ref="Y36:Z36"/>
    <mergeCell ref="AA36:AB36"/>
    <mergeCell ref="AC36:AD36"/>
    <mergeCell ref="AE36:AF36"/>
    <mergeCell ref="AG35:AH35"/>
    <mergeCell ref="AI35:AJ35"/>
    <mergeCell ref="AK35:AL35"/>
    <mergeCell ref="AM35:AN35"/>
    <mergeCell ref="AY34:AZ34"/>
    <mergeCell ref="BA34:BB34"/>
    <mergeCell ref="BE34:BF34"/>
    <mergeCell ref="B35:T35"/>
    <mergeCell ref="U35:V35"/>
    <mergeCell ref="W35:X35"/>
    <mergeCell ref="Y35:Z35"/>
    <mergeCell ref="AA35:AB35"/>
    <mergeCell ref="AC35:AD35"/>
    <mergeCell ref="AE35:AF35"/>
    <mergeCell ref="AO34:AP34"/>
    <mergeCell ref="AQ34:AR34"/>
    <mergeCell ref="AS34:AT34"/>
    <mergeCell ref="AU34:AV34"/>
    <mergeCell ref="AG34:AH34"/>
    <mergeCell ref="AI34:AJ34"/>
    <mergeCell ref="AK34:AL34"/>
    <mergeCell ref="AM34:AN34"/>
    <mergeCell ref="BA33:BB33"/>
    <mergeCell ref="BC33:BD33"/>
    <mergeCell ref="BE33:BF33"/>
    <mergeCell ref="B34:T34"/>
    <mergeCell ref="U34:V34"/>
    <mergeCell ref="W34:X34"/>
    <mergeCell ref="Y34:Z34"/>
    <mergeCell ref="AA34:AB34"/>
    <mergeCell ref="AC34:AD34"/>
    <mergeCell ref="AE34:AF34"/>
    <mergeCell ref="AS33:AT33"/>
    <mergeCell ref="AU33:AV33"/>
    <mergeCell ref="AW33:AX33"/>
    <mergeCell ref="AY33:AZ33"/>
    <mergeCell ref="AK33:AL33"/>
    <mergeCell ref="AM33:AN33"/>
    <mergeCell ref="AO33:AP33"/>
    <mergeCell ref="AQ33:AR33"/>
    <mergeCell ref="A32:AL32"/>
    <mergeCell ref="A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X30:AY30"/>
    <mergeCell ref="AZ30:BA30"/>
    <mergeCell ref="AJ31:AN31"/>
    <mergeCell ref="AO31:AS31"/>
    <mergeCell ref="AT31:AU31"/>
    <mergeCell ref="AV31:AW31"/>
    <mergeCell ref="AO30:AP30"/>
    <mergeCell ref="AR30:AS30"/>
    <mergeCell ref="AT30:AU30"/>
    <mergeCell ref="AV30:AW30"/>
    <mergeCell ref="AZ29:BA29"/>
    <mergeCell ref="B30:T30"/>
    <mergeCell ref="U30:V30"/>
    <mergeCell ref="X30:Y30"/>
    <mergeCell ref="Z30:AA30"/>
    <mergeCell ref="AC30:AD30"/>
    <mergeCell ref="AE30:AF30"/>
    <mergeCell ref="AH30:AI30"/>
    <mergeCell ref="AJ30:AK30"/>
    <mergeCell ref="AM30:AN30"/>
    <mergeCell ref="AR29:AS29"/>
    <mergeCell ref="AT29:AU29"/>
    <mergeCell ref="AV29:AW29"/>
    <mergeCell ref="AX29:AY29"/>
    <mergeCell ref="AC29:AD29"/>
    <mergeCell ref="AE29:AF29"/>
    <mergeCell ref="AH29:AI29"/>
    <mergeCell ref="AO29:AP29"/>
    <mergeCell ref="B29:T29"/>
    <mergeCell ref="U29:V29"/>
    <mergeCell ref="X29:Y29"/>
    <mergeCell ref="Z29:AA29"/>
    <mergeCell ref="AT28:AU28"/>
    <mergeCell ref="AV28:AW28"/>
    <mergeCell ref="AX28:AY28"/>
    <mergeCell ref="AZ28:BA28"/>
    <mergeCell ref="AZ27:BA27"/>
    <mergeCell ref="B28:T28"/>
    <mergeCell ref="U28:V28"/>
    <mergeCell ref="X28:Y28"/>
    <mergeCell ref="Z28:AA28"/>
    <mergeCell ref="AC28:AD28"/>
    <mergeCell ref="AJ28:AK28"/>
    <mergeCell ref="AM28:AN28"/>
    <mergeCell ref="AO28:AP28"/>
    <mergeCell ref="AR28:AS28"/>
    <mergeCell ref="AR27:AS27"/>
    <mergeCell ref="AT27:AU27"/>
    <mergeCell ref="AV27:AW27"/>
    <mergeCell ref="AX27:AY27"/>
    <mergeCell ref="AH27:AI27"/>
    <mergeCell ref="AJ27:AK27"/>
    <mergeCell ref="AM27:AN27"/>
    <mergeCell ref="AO27:AP27"/>
    <mergeCell ref="B27:T27"/>
    <mergeCell ref="U27:V27"/>
    <mergeCell ref="X27:Y27"/>
    <mergeCell ref="AE27:AF27"/>
    <mergeCell ref="AT26:AU26"/>
    <mergeCell ref="AV26:AW26"/>
    <mergeCell ref="AX26:AY26"/>
    <mergeCell ref="AZ26:BA26"/>
    <mergeCell ref="AZ25:BA25"/>
    <mergeCell ref="B26:T26"/>
    <mergeCell ref="Z26:AA26"/>
    <mergeCell ref="AC26:AD26"/>
    <mergeCell ref="AE26:AF26"/>
    <mergeCell ref="AH26:AI26"/>
    <mergeCell ref="AJ26:AK26"/>
    <mergeCell ref="AM26:AN26"/>
    <mergeCell ref="AO26:AP26"/>
    <mergeCell ref="AR26:AS26"/>
    <mergeCell ref="BE23:BF23"/>
    <mergeCell ref="A25:T25"/>
    <mergeCell ref="U25:Y25"/>
    <mergeCell ref="Z25:AD25"/>
    <mergeCell ref="AE25:AI25"/>
    <mergeCell ref="AJ25:AN25"/>
    <mergeCell ref="AO25:AS25"/>
    <mergeCell ref="AT25:AU25"/>
    <mergeCell ref="AV25:AW25"/>
    <mergeCell ref="AX25:AY25"/>
    <mergeCell ref="AS23:AT23"/>
    <mergeCell ref="AU23:AV23"/>
    <mergeCell ref="AY23:AZ23"/>
    <mergeCell ref="BA23:BB23"/>
    <mergeCell ref="AK23:AL23"/>
    <mergeCell ref="AM23:AN23"/>
    <mergeCell ref="AO23:AP23"/>
    <mergeCell ref="AQ23:AR23"/>
    <mergeCell ref="BE22:BF22"/>
    <mergeCell ref="B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G21:AH21"/>
    <mergeCell ref="AI21:AJ21"/>
    <mergeCell ref="AK21:AL21"/>
    <mergeCell ref="B22:T22"/>
    <mergeCell ref="U22:V22"/>
    <mergeCell ref="W22:X22"/>
    <mergeCell ref="Y22:Z22"/>
    <mergeCell ref="AA22:AB22"/>
    <mergeCell ref="AC22:AD22"/>
    <mergeCell ref="AE22:AF22"/>
    <mergeCell ref="AO20:AP20"/>
    <mergeCell ref="AQ20:AR20"/>
    <mergeCell ref="BE20:BF20"/>
    <mergeCell ref="B21:T21"/>
    <mergeCell ref="U21:V21"/>
    <mergeCell ref="W21:X21"/>
    <mergeCell ref="Y21:Z21"/>
    <mergeCell ref="AA21:AB21"/>
    <mergeCell ref="AC21:AD21"/>
    <mergeCell ref="AE21:AF21"/>
    <mergeCell ref="AG20:AH20"/>
    <mergeCell ref="AI20:AJ20"/>
    <mergeCell ref="AK20:AL20"/>
    <mergeCell ref="AM20:AN20"/>
    <mergeCell ref="AY19:AZ19"/>
    <mergeCell ref="BA19:BB19"/>
    <mergeCell ref="BE19:BF19"/>
    <mergeCell ref="B20:T20"/>
    <mergeCell ref="U20:V20"/>
    <mergeCell ref="W20:X20"/>
    <mergeCell ref="Y20:Z20"/>
    <mergeCell ref="AA20:AB20"/>
    <mergeCell ref="AC20:AD20"/>
    <mergeCell ref="AE20:AF20"/>
    <mergeCell ref="AO19:AP19"/>
    <mergeCell ref="AQ19:AR19"/>
    <mergeCell ref="AS19:AT19"/>
    <mergeCell ref="AU19:AV19"/>
    <mergeCell ref="AG19:AH19"/>
    <mergeCell ref="AI19:AJ19"/>
    <mergeCell ref="AK19:AL19"/>
    <mergeCell ref="AM19:AN19"/>
    <mergeCell ref="BA18:BB18"/>
    <mergeCell ref="BC18:BD18"/>
    <mergeCell ref="BE18:BF18"/>
    <mergeCell ref="B19:T19"/>
    <mergeCell ref="U19:V19"/>
    <mergeCell ref="W19:X19"/>
    <mergeCell ref="Y19:Z19"/>
    <mergeCell ref="AA19:AB19"/>
    <mergeCell ref="AC19:AD19"/>
    <mergeCell ref="AE19:AF19"/>
    <mergeCell ref="AS18:AT18"/>
    <mergeCell ref="AU18:AV18"/>
    <mergeCell ref="AW18:AX18"/>
    <mergeCell ref="AY18:AZ18"/>
    <mergeCell ref="AK18:AL18"/>
    <mergeCell ref="AM18:AN18"/>
    <mergeCell ref="AO18:AP18"/>
    <mergeCell ref="AQ18:AR18"/>
    <mergeCell ref="A17:AL17"/>
    <mergeCell ref="A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V15:AW15"/>
    <mergeCell ref="AX15:AY15"/>
    <mergeCell ref="AZ15:BA15"/>
    <mergeCell ref="AJ16:AN16"/>
    <mergeCell ref="AO16:AS16"/>
    <mergeCell ref="AT16:AU16"/>
    <mergeCell ref="AV16:AW16"/>
    <mergeCell ref="AM15:AN15"/>
    <mergeCell ref="AO15:AP15"/>
    <mergeCell ref="AR15:AS15"/>
    <mergeCell ref="AT15:AU15"/>
    <mergeCell ref="AC15:AD15"/>
    <mergeCell ref="AE15:AF15"/>
    <mergeCell ref="AH15:AI15"/>
    <mergeCell ref="AJ15:AK15"/>
    <mergeCell ref="B15:T15"/>
    <mergeCell ref="U15:V15"/>
    <mergeCell ref="X15:Y15"/>
    <mergeCell ref="Z15:AA15"/>
    <mergeCell ref="AT14:AU14"/>
    <mergeCell ref="AV14:AW14"/>
    <mergeCell ref="AX14:AY14"/>
    <mergeCell ref="AZ14:BA14"/>
    <mergeCell ref="AZ13:BA13"/>
    <mergeCell ref="B14:T14"/>
    <mergeCell ref="U14:V14"/>
    <mergeCell ref="X14:Y14"/>
    <mergeCell ref="Z14:AA14"/>
    <mergeCell ref="AC14:AD14"/>
    <mergeCell ref="AE14:AF14"/>
    <mergeCell ref="AH14:AI14"/>
    <mergeCell ref="AO14:AP14"/>
    <mergeCell ref="AR14:AS14"/>
    <mergeCell ref="AR13:AS13"/>
    <mergeCell ref="AT13:AU13"/>
    <mergeCell ref="AV13:AW13"/>
    <mergeCell ref="AX13:AY13"/>
    <mergeCell ref="AC13:AD13"/>
    <mergeCell ref="AJ13:AK13"/>
    <mergeCell ref="AM13:AN13"/>
    <mergeCell ref="AO13:AP13"/>
    <mergeCell ref="B13:T13"/>
    <mergeCell ref="U13:V13"/>
    <mergeCell ref="X13:Y13"/>
    <mergeCell ref="Z13:AA13"/>
    <mergeCell ref="AT12:AU12"/>
    <mergeCell ref="AV12:AW12"/>
    <mergeCell ref="AX12:AY12"/>
    <mergeCell ref="AZ12:BA12"/>
    <mergeCell ref="AZ11:BA11"/>
    <mergeCell ref="B12:T12"/>
    <mergeCell ref="U12:V12"/>
    <mergeCell ref="X12:Y12"/>
    <mergeCell ref="AE12:AF12"/>
    <mergeCell ref="AH12:AI12"/>
    <mergeCell ref="AJ12:AK12"/>
    <mergeCell ref="AM12:AN12"/>
    <mergeCell ref="AO12:AP12"/>
    <mergeCell ref="AR12:AS12"/>
    <mergeCell ref="AR11:AS11"/>
    <mergeCell ref="AT11:AU11"/>
    <mergeCell ref="AV11:AW11"/>
    <mergeCell ref="AX11:AY11"/>
    <mergeCell ref="AX10:AY10"/>
    <mergeCell ref="AZ10:BA10"/>
    <mergeCell ref="B11:T11"/>
    <mergeCell ref="Z11:AA11"/>
    <mergeCell ref="AC11:AD11"/>
    <mergeCell ref="AE11:AF11"/>
    <mergeCell ref="AH11:AI11"/>
    <mergeCell ref="AJ11:AK11"/>
    <mergeCell ref="AM11:AN11"/>
    <mergeCell ref="AO11:AP11"/>
    <mergeCell ref="AJ10:AN10"/>
    <mergeCell ref="AO10:AS10"/>
    <mergeCell ref="AT10:AU10"/>
    <mergeCell ref="AV10:AW10"/>
    <mergeCell ref="A10:T10"/>
    <mergeCell ref="U10:Y10"/>
    <mergeCell ref="Z10:AD10"/>
    <mergeCell ref="AE10:AI10"/>
  </mergeCells>
  <printOptions horizontalCentered="1"/>
  <pageMargins left="0.3937007874015748" right="0.3937007874015748" top="0.3937007874015748" bottom="0.6299212598425197" header="0.31496062992125984" footer="0.31496062992125984"/>
  <pageSetup horizontalDpi="120" verticalDpi="120" orientation="portrait" paperSize="9" scale="98" r:id="rId4"/>
  <rowBreaks count="1" manualBreakCount="1">
    <brk id="54" max="255" man="1"/>
  </rowBreaks>
  <colBreaks count="1" manualBreakCount="1">
    <brk id="58" max="65535" man="1"/>
  </colBreaks>
  <legacyDrawing r:id="rId3"/>
  <oleObjects>
    <oleObject progId="PBrush" shapeId="206818" r:id="rId1"/>
    <oleObject progId="PBrush" shapeId="206819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BL222"/>
  <sheetViews>
    <sheetView showGridLines="0" workbookViewId="0" topLeftCell="A1">
      <selection activeCell="A1" sqref="A1:BF1"/>
    </sheetView>
  </sheetViews>
  <sheetFormatPr defaultColWidth="9.140625" defaultRowHeight="12.75"/>
  <cols>
    <col min="1" max="1" width="3.00390625" style="0" customWidth="1"/>
    <col min="2" max="64" width="1.7109375" style="0" customWidth="1"/>
  </cols>
  <sheetData>
    <row r="1" spans="1:64" ht="19.5">
      <c r="A1" s="201" t="s">
        <v>18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46"/>
      <c r="BH1" s="46"/>
      <c r="BI1" s="46"/>
      <c r="BJ1" s="46"/>
      <c r="BK1" s="46"/>
      <c r="BL1" s="46"/>
    </row>
    <row r="2" spans="1:64" ht="13.5">
      <c r="A2" s="202" t="s">
        <v>19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47"/>
      <c r="BH2" s="47"/>
      <c r="BI2" s="47"/>
      <c r="BJ2" s="47"/>
      <c r="BK2" s="47"/>
      <c r="BL2" s="47"/>
    </row>
    <row r="3" spans="1:64" ht="13.5">
      <c r="A3" s="203" t="s">
        <v>158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48"/>
      <c r="BH3" s="48"/>
      <c r="BI3" s="48"/>
      <c r="BJ3" s="48"/>
      <c r="BK3" s="48"/>
      <c r="BL3" s="48"/>
    </row>
    <row r="4" spans="1:64" ht="13.5">
      <c r="A4" s="203" t="s">
        <v>159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48"/>
      <c r="BH4" s="48"/>
      <c r="BI4" s="48"/>
      <c r="BJ4" s="48"/>
      <c r="BK4" s="48"/>
      <c r="BL4" s="48"/>
    </row>
    <row r="5" spans="1:64" ht="13.5">
      <c r="A5" s="232" t="s">
        <v>20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49"/>
      <c r="BH5" s="49"/>
      <c r="BI5" s="49"/>
      <c r="BJ5" s="49"/>
      <c r="BK5" s="49"/>
      <c r="BL5" s="49"/>
    </row>
    <row r="6" spans="1:64" ht="6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</row>
    <row r="7" spans="1:64" ht="27.75">
      <c r="A7" s="233" t="s">
        <v>32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"/>
      <c r="BH7" s="23"/>
      <c r="BI7" s="23"/>
      <c r="BJ7" s="23"/>
      <c r="BK7" s="23"/>
      <c r="BL7" s="23"/>
    </row>
    <row r="8" spans="1:64" ht="27.7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</row>
    <row r="9" spans="1:64" ht="18.75">
      <c r="A9" s="16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7"/>
      <c r="AL9" s="17" t="s">
        <v>30</v>
      </c>
      <c r="AM9" s="1"/>
      <c r="AN9" s="1"/>
      <c r="AO9" s="1"/>
      <c r="AP9" s="1"/>
      <c r="AQ9" s="1"/>
      <c r="AR9" s="1"/>
      <c r="AS9" s="1"/>
      <c r="AT9" s="1"/>
      <c r="AU9" s="17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ht="19.5" thickBot="1">
      <c r="A10" s="16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7"/>
      <c r="AL10" s="17"/>
      <c r="AM10" s="1"/>
      <c r="AN10" s="1"/>
      <c r="AO10" s="1"/>
      <c r="AP10" s="1"/>
      <c r="AQ10" s="1"/>
      <c r="AR10" s="1"/>
      <c r="AS10" s="1"/>
      <c r="AT10" s="1"/>
      <c r="AU10" s="17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48" ht="15" thickBot="1" thickTop="1">
      <c r="A11" s="145" t="s">
        <v>15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7"/>
      <c r="U11" s="164">
        <v>1</v>
      </c>
      <c r="V11" s="165"/>
      <c r="W11" s="165"/>
      <c r="X11" s="165"/>
      <c r="Y11" s="166"/>
      <c r="Z11" s="124">
        <v>2</v>
      </c>
      <c r="AA11" s="165"/>
      <c r="AB11" s="165"/>
      <c r="AC11" s="165"/>
      <c r="AD11" s="166"/>
      <c r="AE11" s="124">
        <v>3</v>
      </c>
      <c r="AF11" s="165"/>
      <c r="AG11" s="165"/>
      <c r="AH11" s="165"/>
      <c r="AI11" s="166"/>
      <c r="AJ11" s="124">
        <v>4</v>
      </c>
      <c r="AK11" s="165"/>
      <c r="AL11" s="165"/>
      <c r="AM11" s="165"/>
      <c r="AN11" s="166"/>
      <c r="AO11" s="174" t="s">
        <v>1</v>
      </c>
      <c r="AP11" s="175"/>
      <c r="AQ11" s="174" t="s">
        <v>2</v>
      </c>
      <c r="AR11" s="175"/>
      <c r="AS11" s="174" t="s">
        <v>21</v>
      </c>
      <c r="AT11" s="175"/>
      <c r="AU11" s="174" t="s">
        <v>22</v>
      </c>
      <c r="AV11" s="175"/>
    </row>
    <row r="12" spans="1:48" ht="14.25" thickTop="1">
      <c r="A12" s="14">
        <v>1</v>
      </c>
      <c r="B12" s="204" t="s">
        <v>113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6"/>
      <c r="U12" s="34"/>
      <c r="V12" s="34"/>
      <c r="W12" s="34"/>
      <c r="X12" s="34"/>
      <c r="Y12" s="34"/>
      <c r="Z12" s="304">
        <v>1</v>
      </c>
      <c r="AA12" s="305"/>
      <c r="AB12" s="99" t="s">
        <v>3</v>
      </c>
      <c r="AC12" s="305">
        <v>0</v>
      </c>
      <c r="AD12" s="306"/>
      <c r="AE12" s="119">
        <v>2</v>
      </c>
      <c r="AF12" s="120"/>
      <c r="AG12" s="84" t="s">
        <v>3</v>
      </c>
      <c r="AH12" s="120">
        <v>4</v>
      </c>
      <c r="AI12" s="121"/>
      <c r="AJ12" s="119">
        <v>0</v>
      </c>
      <c r="AK12" s="120"/>
      <c r="AL12" s="84" t="s">
        <v>3</v>
      </c>
      <c r="AM12" s="120">
        <v>16</v>
      </c>
      <c r="AN12" s="121"/>
      <c r="AO12" s="170">
        <f>SUM(K12+P12+U12+Z12+AE12+AJ12)</f>
        <v>3</v>
      </c>
      <c r="AP12" s="171"/>
      <c r="AQ12" s="170">
        <f>SUM(N12+S12+X12+AC12+AH12+AM12)</f>
        <v>20</v>
      </c>
      <c r="AR12" s="171"/>
      <c r="AS12" s="185">
        <v>0</v>
      </c>
      <c r="AT12" s="186"/>
      <c r="AU12" s="181" t="s">
        <v>165</v>
      </c>
      <c r="AV12" s="182"/>
    </row>
    <row r="13" spans="1:48" ht="13.5">
      <c r="A13" s="15">
        <v>2</v>
      </c>
      <c r="B13" s="198" t="s">
        <v>115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200"/>
      <c r="U13" s="297">
        <v>0</v>
      </c>
      <c r="V13" s="295"/>
      <c r="W13" s="98" t="s">
        <v>3</v>
      </c>
      <c r="X13" s="295">
        <v>1</v>
      </c>
      <c r="Y13" s="296"/>
      <c r="Z13" s="106"/>
      <c r="AA13" s="107"/>
      <c r="AB13" s="107"/>
      <c r="AC13" s="107"/>
      <c r="AD13" s="107"/>
      <c r="AE13" s="294">
        <v>0</v>
      </c>
      <c r="AF13" s="295"/>
      <c r="AG13" s="98" t="s">
        <v>3</v>
      </c>
      <c r="AH13" s="295">
        <v>1</v>
      </c>
      <c r="AI13" s="296"/>
      <c r="AJ13" s="294">
        <v>0</v>
      </c>
      <c r="AK13" s="295"/>
      <c r="AL13" s="98" t="s">
        <v>3</v>
      </c>
      <c r="AM13" s="295">
        <v>1</v>
      </c>
      <c r="AN13" s="296"/>
      <c r="AO13" s="172">
        <f>SUM(F13+K13+P13+U13+Z13+AE13+AJ13)</f>
        <v>0</v>
      </c>
      <c r="AP13" s="173"/>
      <c r="AQ13" s="172">
        <f>SUM(I13+N13+S13+X13+AC13+AH13+AM13)</f>
        <v>3</v>
      </c>
      <c r="AR13" s="173"/>
      <c r="AS13" s="115" t="s">
        <v>171</v>
      </c>
      <c r="AT13" s="116"/>
      <c r="AU13" s="183" t="s">
        <v>171</v>
      </c>
      <c r="AV13" s="184"/>
    </row>
    <row r="14" spans="1:48" ht="13.5">
      <c r="A14" s="15">
        <v>3</v>
      </c>
      <c r="B14" s="198" t="s">
        <v>114</v>
      </c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200"/>
      <c r="U14" s="197">
        <v>4</v>
      </c>
      <c r="V14" s="129"/>
      <c r="W14" s="85" t="s">
        <v>3</v>
      </c>
      <c r="X14" s="129">
        <v>2</v>
      </c>
      <c r="Y14" s="130"/>
      <c r="Z14" s="294">
        <v>1</v>
      </c>
      <c r="AA14" s="295"/>
      <c r="AB14" s="98" t="s">
        <v>3</v>
      </c>
      <c r="AC14" s="295">
        <v>0</v>
      </c>
      <c r="AD14" s="296"/>
      <c r="AE14" s="35"/>
      <c r="AF14" s="36"/>
      <c r="AG14" s="36"/>
      <c r="AH14" s="36"/>
      <c r="AI14" s="36"/>
      <c r="AJ14" s="180">
        <v>2</v>
      </c>
      <c r="AK14" s="122"/>
      <c r="AL14" s="87" t="s">
        <v>3</v>
      </c>
      <c r="AM14" s="122">
        <v>8</v>
      </c>
      <c r="AN14" s="123"/>
      <c r="AO14" s="172">
        <f>SUM(F14+K14+P14+U14+Z14+AE14+AJ14)</f>
        <v>7</v>
      </c>
      <c r="AP14" s="173"/>
      <c r="AQ14" s="172">
        <f>SUM(I14+N14+S14+X14+AC14+AH14+AM14)</f>
        <v>10</v>
      </c>
      <c r="AR14" s="173"/>
      <c r="AS14" s="115">
        <v>6</v>
      </c>
      <c r="AT14" s="116"/>
      <c r="AU14" s="183" t="s">
        <v>164</v>
      </c>
      <c r="AV14" s="184"/>
    </row>
    <row r="15" spans="1:48" ht="14.25" thickBot="1">
      <c r="A15" s="20">
        <v>4</v>
      </c>
      <c r="B15" s="219" t="s">
        <v>178</v>
      </c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1"/>
      <c r="U15" s="235">
        <v>16</v>
      </c>
      <c r="V15" s="195"/>
      <c r="W15" s="83" t="s">
        <v>3</v>
      </c>
      <c r="X15" s="195">
        <v>0</v>
      </c>
      <c r="Y15" s="195"/>
      <c r="Z15" s="291">
        <v>1</v>
      </c>
      <c r="AA15" s="292"/>
      <c r="AB15" s="100" t="s">
        <v>3</v>
      </c>
      <c r="AC15" s="292">
        <v>0</v>
      </c>
      <c r="AD15" s="293"/>
      <c r="AE15" s="194">
        <v>8</v>
      </c>
      <c r="AF15" s="195"/>
      <c r="AG15" s="83" t="s">
        <v>3</v>
      </c>
      <c r="AH15" s="195">
        <v>2</v>
      </c>
      <c r="AI15" s="210"/>
      <c r="AJ15" s="265"/>
      <c r="AK15" s="262"/>
      <c r="AL15" s="38"/>
      <c r="AM15" s="262"/>
      <c r="AN15" s="263"/>
      <c r="AO15" s="155">
        <f>SUM(F15+K15+P15+U15+Z15+AE15+AJ15)</f>
        <v>25</v>
      </c>
      <c r="AP15" s="156"/>
      <c r="AQ15" s="155">
        <f>SUM(I15+N15+S15+X15+AC15+AH15+AM15)</f>
        <v>2</v>
      </c>
      <c r="AR15" s="156"/>
      <c r="AS15" s="115">
        <v>9</v>
      </c>
      <c r="AT15" s="116"/>
      <c r="AU15" s="215" t="s">
        <v>163</v>
      </c>
      <c r="AV15" s="216"/>
    </row>
    <row r="16" spans="1:48" ht="15" thickBot="1" thickTop="1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12" t="s">
        <v>13</v>
      </c>
      <c r="AK16" s="113"/>
      <c r="AL16" s="113"/>
      <c r="AM16" s="113"/>
      <c r="AN16" s="114"/>
      <c r="AO16" s="157">
        <f>SUM(AO12:AO15)</f>
        <v>35</v>
      </c>
      <c r="AP16" s="158"/>
      <c r="AQ16" s="157">
        <f>SUM(AQ12:AQ15)</f>
        <v>35</v>
      </c>
      <c r="AR16" s="158"/>
      <c r="AS16" s="153"/>
      <c r="AT16" s="154"/>
      <c r="AU16" s="56"/>
      <c r="AV16" s="56"/>
    </row>
    <row r="17" spans="1:48" ht="16.5" thickBot="1" thickTop="1">
      <c r="A17" s="161" t="s">
        <v>4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5"/>
      <c r="AN17" s="5"/>
      <c r="AO17" s="5"/>
      <c r="AP17" s="5"/>
      <c r="AQ17" s="5"/>
      <c r="AR17" s="5"/>
      <c r="AS17" s="5"/>
      <c r="AT17" s="5"/>
      <c r="AU17" s="5"/>
      <c r="AV17" s="5"/>
    </row>
    <row r="18" spans="1:48" ht="15" thickBot="1" thickTop="1">
      <c r="A18" s="145" t="s">
        <v>15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7"/>
      <c r="U18" s="196">
        <v>1</v>
      </c>
      <c r="V18" s="160"/>
      <c r="W18" s="159">
        <v>2</v>
      </c>
      <c r="X18" s="160"/>
      <c r="Y18" s="159">
        <v>3</v>
      </c>
      <c r="Z18" s="160"/>
      <c r="AA18" s="159">
        <v>4</v>
      </c>
      <c r="AB18" s="160"/>
      <c r="AC18" s="159">
        <v>5</v>
      </c>
      <c r="AD18" s="160"/>
      <c r="AE18" s="159">
        <v>6</v>
      </c>
      <c r="AF18" s="160"/>
      <c r="AG18" s="159">
        <v>7</v>
      </c>
      <c r="AH18" s="160"/>
      <c r="AI18" s="159">
        <v>8</v>
      </c>
      <c r="AJ18" s="160"/>
      <c r="AK18" s="159">
        <v>9</v>
      </c>
      <c r="AL18" s="225"/>
      <c r="AM18" s="224"/>
      <c r="AN18" s="144"/>
      <c r="AO18" s="144"/>
      <c r="AP18" s="144"/>
      <c r="AQ18" s="144"/>
      <c r="AR18" s="144"/>
      <c r="AS18" s="144"/>
      <c r="AT18" s="144"/>
      <c r="AU18" s="144"/>
      <c r="AV18" s="144"/>
    </row>
    <row r="19" spans="1:48" ht="14.25" thickTop="1">
      <c r="A19" s="14">
        <v>1</v>
      </c>
      <c r="B19" s="204" t="s">
        <v>113</v>
      </c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6"/>
      <c r="U19" s="348" t="s">
        <v>162</v>
      </c>
      <c r="V19" s="349"/>
      <c r="W19" s="350" t="s">
        <v>162</v>
      </c>
      <c r="X19" s="350"/>
      <c r="Y19" s="350" t="s">
        <v>162</v>
      </c>
      <c r="Z19" s="350"/>
      <c r="AA19" s="345"/>
      <c r="AB19" s="345"/>
      <c r="AC19" s="345"/>
      <c r="AD19" s="345"/>
      <c r="AE19" s="345"/>
      <c r="AF19" s="345"/>
      <c r="AG19" s="345"/>
      <c r="AH19" s="345"/>
      <c r="AI19" s="345"/>
      <c r="AJ19" s="345"/>
      <c r="AK19" s="346"/>
      <c r="AL19" s="347"/>
      <c r="AM19" s="163"/>
      <c r="AN19" s="149"/>
      <c r="AO19" s="149"/>
      <c r="AP19" s="149"/>
      <c r="AQ19" s="149"/>
      <c r="AR19" s="149"/>
      <c r="AS19" s="149"/>
      <c r="AT19" s="149"/>
      <c r="AU19" s="149"/>
      <c r="AV19" s="149"/>
    </row>
    <row r="20" spans="1:48" ht="13.5">
      <c r="A20" s="15">
        <v>2</v>
      </c>
      <c r="B20" s="198" t="s">
        <v>115</v>
      </c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200"/>
      <c r="U20" s="288" t="s">
        <v>179</v>
      </c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89"/>
      <c r="AK20" s="289"/>
      <c r="AL20" s="290"/>
      <c r="AM20" s="163"/>
      <c r="AN20" s="149"/>
      <c r="AO20" s="149"/>
      <c r="AP20" s="149"/>
      <c r="AQ20" s="149"/>
      <c r="AR20" s="149"/>
      <c r="AS20" s="22"/>
      <c r="AT20" s="22"/>
      <c r="AU20" s="22"/>
      <c r="AV20" s="22"/>
    </row>
    <row r="21" spans="1:48" ht="13.5">
      <c r="A21" s="15">
        <v>3</v>
      </c>
      <c r="B21" s="198" t="s">
        <v>114</v>
      </c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200"/>
      <c r="U21" s="191" t="s">
        <v>162</v>
      </c>
      <c r="V21" s="152"/>
      <c r="W21" s="151" t="s">
        <v>162</v>
      </c>
      <c r="X21" s="152"/>
      <c r="Y21" s="151" t="s">
        <v>162</v>
      </c>
      <c r="Z21" s="152"/>
      <c r="AA21" s="151" t="s">
        <v>162</v>
      </c>
      <c r="AB21" s="152"/>
      <c r="AC21" s="151" t="s">
        <v>162</v>
      </c>
      <c r="AD21" s="152"/>
      <c r="AE21" s="151" t="s">
        <v>162</v>
      </c>
      <c r="AF21" s="152"/>
      <c r="AG21" s="92"/>
      <c r="AH21" s="93"/>
      <c r="AI21" s="92"/>
      <c r="AJ21" s="93"/>
      <c r="AK21" s="92"/>
      <c r="AL21" s="94"/>
      <c r="AM21" s="30"/>
      <c r="AN21" s="22"/>
      <c r="AO21" s="22"/>
      <c r="AP21" s="22"/>
      <c r="AQ21" s="22"/>
      <c r="AR21" s="22"/>
      <c r="AS21" s="22"/>
      <c r="AT21" s="22"/>
      <c r="AU21" s="22"/>
      <c r="AV21" s="22"/>
    </row>
    <row r="22" spans="1:48" ht="14.25" thickBot="1">
      <c r="A22" s="20">
        <v>4</v>
      </c>
      <c r="B22" s="219" t="s">
        <v>178</v>
      </c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1"/>
      <c r="U22" s="127" t="s">
        <v>162</v>
      </c>
      <c r="V22" s="128"/>
      <c r="W22" s="187" t="s">
        <v>162</v>
      </c>
      <c r="X22" s="128"/>
      <c r="Y22" s="187" t="s">
        <v>162</v>
      </c>
      <c r="Z22" s="128"/>
      <c r="AA22" s="187" t="s">
        <v>162</v>
      </c>
      <c r="AB22" s="128"/>
      <c r="AC22" s="187" t="s">
        <v>162</v>
      </c>
      <c r="AD22" s="128"/>
      <c r="AE22" s="187" t="s">
        <v>162</v>
      </c>
      <c r="AF22" s="128"/>
      <c r="AG22" s="187" t="s">
        <v>162</v>
      </c>
      <c r="AH22" s="128"/>
      <c r="AI22" s="187" t="s">
        <v>162</v>
      </c>
      <c r="AJ22" s="128"/>
      <c r="AK22" s="187" t="s">
        <v>162</v>
      </c>
      <c r="AL22" s="323"/>
      <c r="AM22" s="163"/>
      <c r="AN22" s="149"/>
      <c r="AO22" s="149"/>
      <c r="AP22" s="149"/>
      <c r="AQ22" s="149"/>
      <c r="AR22" s="149"/>
      <c r="AS22" s="149"/>
      <c r="AT22" s="149"/>
      <c r="AU22" s="149"/>
      <c r="AV22" s="149"/>
    </row>
    <row r="23" ht="15" thickBot="1" thickTop="1"/>
    <row r="24" spans="1:48" ht="15" thickBot="1" thickTop="1">
      <c r="A24" s="145" t="s">
        <v>16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7"/>
      <c r="U24" s="164">
        <v>1</v>
      </c>
      <c r="V24" s="165"/>
      <c r="W24" s="165"/>
      <c r="X24" s="165"/>
      <c r="Y24" s="166"/>
      <c r="Z24" s="124">
        <v>2</v>
      </c>
      <c r="AA24" s="165"/>
      <c r="AB24" s="165"/>
      <c r="AC24" s="165"/>
      <c r="AD24" s="166"/>
      <c r="AE24" s="124">
        <v>3</v>
      </c>
      <c r="AF24" s="165"/>
      <c r="AG24" s="165"/>
      <c r="AH24" s="165"/>
      <c r="AI24" s="166"/>
      <c r="AJ24" s="124">
        <v>4</v>
      </c>
      <c r="AK24" s="165"/>
      <c r="AL24" s="165"/>
      <c r="AM24" s="165"/>
      <c r="AN24" s="166"/>
      <c r="AO24" s="174" t="s">
        <v>1</v>
      </c>
      <c r="AP24" s="175"/>
      <c r="AQ24" s="174" t="s">
        <v>2</v>
      </c>
      <c r="AR24" s="175"/>
      <c r="AS24" s="174" t="s">
        <v>21</v>
      </c>
      <c r="AT24" s="175"/>
      <c r="AU24" s="174" t="s">
        <v>22</v>
      </c>
      <c r="AV24" s="175"/>
    </row>
    <row r="25" spans="1:48" ht="14.25" thickTop="1">
      <c r="A25" s="14">
        <v>1</v>
      </c>
      <c r="B25" s="204" t="s">
        <v>170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6"/>
      <c r="U25" s="34"/>
      <c r="V25" s="34"/>
      <c r="W25" s="34"/>
      <c r="X25" s="34"/>
      <c r="Y25" s="34"/>
      <c r="Z25" s="119">
        <v>3</v>
      </c>
      <c r="AA25" s="120"/>
      <c r="AB25" s="84" t="s">
        <v>3</v>
      </c>
      <c r="AC25" s="120">
        <v>4</v>
      </c>
      <c r="AD25" s="121"/>
      <c r="AE25" s="119">
        <v>1</v>
      </c>
      <c r="AF25" s="120"/>
      <c r="AG25" s="84" t="s">
        <v>3</v>
      </c>
      <c r="AH25" s="120">
        <v>7</v>
      </c>
      <c r="AI25" s="121"/>
      <c r="AJ25" s="207">
        <v>10</v>
      </c>
      <c r="AK25" s="208"/>
      <c r="AL25" s="89" t="s">
        <v>3</v>
      </c>
      <c r="AM25" s="208">
        <v>5</v>
      </c>
      <c r="AN25" s="218"/>
      <c r="AO25" s="170">
        <f>SUM(K25+P25+U25+Z25+AE25+AJ25)</f>
        <v>14</v>
      </c>
      <c r="AP25" s="171"/>
      <c r="AQ25" s="170">
        <f>SUM(N25+S25+X25+AC25+AH25+AM25)</f>
        <v>16</v>
      </c>
      <c r="AR25" s="171"/>
      <c r="AS25" s="185">
        <v>3</v>
      </c>
      <c r="AT25" s="186"/>
      <c r="AU25" s="181" t="s">
        <v>164</v>
      </c>
      <c r="AV25" s="182"/>
    </row>
    <row r="26" spans="1:48" ht="13.5">
      <c r="A26" s="15">
        <v>2</v>
      </c>
      <c r="B26" s="198" t="s">
        <v>116</v>
      </c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200"/>
      <c r="U26" s="197">
        <v>4</v>
      </c>
      <c r="V26" s="129"/>
      <c r="W26" s="86" t="s">
        <v>3</v>
      </c>
      <c r="X26" s="129">
        <v>3</v>
      </c>
      <c r="Y26" s="130"/>
      <c r="Z26" s="35"/>
      <c r="AA26" s="36"/>
      <c r="AB26" s="36"/>
      <c r="AC26" s="36"/>
      <c r="AD26" s="36"/>
      <c r="AE26" s="180">
        <v>2</v>
      </c>
      <c r="AF26" s="122"/>
      <c r="AG26" s="87" t="s">
        <v>3</v>
      </c>
      <c r="AH26" s="122">
        <v>8</v>
      </c>
      <c r="AI26" s="123"/>
      <c r="AJ26" s="180">
        <v>2</v>
      </c>
      <c r="AK26" s="122"/>
      <c r="AL26" s="87" t="s">
        <v>3</v>
      </c>
      <c r="AM26" s="122">
        <v>6</v>
      </c>
      <c r="AN26" s="123"/>
      <c r="AO26" s="172">
        <f>SUM(F26+K26+P26+U26+Z26+AE26+AJ26)</f>
        <v>8</v>
      </c>
      <c r="AP26" s="173"/>
      <c r="AQ26" s="172">
        <f>SUM(I26+N26+S26+X26+AC26+AH26+AM26)</f>
        <v>17</v>
      </c>
      <c r="AR26" s="173"/>
      <c r="AS26" s="115">
        <v>3</v>
      </c>
      <c r="AT26" s="116"/>
      <c r="AU26" s="183" t="s">
        <v>165</v>
      </c>
      <c r="AV26" s="184"/>
    </row>
    <row r="27" spans="1:48" ht="13.5">
      <c r="A27" s="15">
        <v>3</v>
      </c>
      <c r="B27" s="198" t="s">
        <v>157</v>
      </c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200"/>
      <c r="U27" s="197">
        <v>7</v>
      </c>
      <c r="V27" s="129"/>
      <c r="W27" s="85" t="s">
        <v>3</v>
      </c>
      <c r="X27" s="129">
        <v>1</v>
      </c>
      <c r="Y27" s="130"/>
      <c r="Z27" s="176">
        <v>8</v>
      </c>
      <c r="AA27" s="129"/>
      <c r="AB27" s="86" t="s">
        <v>3</v>
      </c>
      <c r="AC27" s="129">
        <v>2</v>
      </c>
      <c r="AD27" s="130"/>
      <c r="AE27" s="35"/>
      <c r="AF27" s="36"/>
      <c r="AG27" s="36"/>
      <c r="AH27" s="36"/>
      <c r="AI27" s="36"/>
      <c r="AJ27" s="176">
        <v>7</v>
      </c>
      <c r="AK27" s="129"/>
      <c r="AL27" s="86" t="s">
        <v>3</v>
      </c>
      <c r="AM27" s="129">
        <v>1</v>
      </c>
      <c r="AN27" s="130"/>
      <c r="AO27" s="172">
        <f>SUM(F27+K27+P27+U27+Z27+AE27+AJ27)</f>
        <v>22</v>
      </c>
      <c r="AP27" s="173"/>
      <c r="AQ27" s="172">
        <f>SUM(I27+N27+S27+X27+AC27+AH27+AM27)</f>
        <v>4</v>
      </c>
      <c r="AR27" s="173"/>
      <c r="AS27" s="115">
        <v>9</v>
      </c>
      <c r="AT27" s="116"/>
      <c r="AU27" s="183" t="s">
        <v>163</v>
      </c>
      <c r="AV27" s="184"/>
    </row>
    <row r="28" spans="1:48" ht="14.25" thickBot="1">
      <c r="A28" s="20">
        <v>4</v>
      </c>
      <c r="B28" s="219" t="s">
        <v>75</v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1"/>
      <c r="U28" s="264">
        <v>5</v>
      </c>
      <c r="V28" s="126"/>
      <c r="W28" s="90" t="s">
        <v>3</v>
      </c>
      <c r="X28" s="126">
        <v>10</v>
      </c>
      <c r="Y28" s="126"/>
      <c r="Z28" s="194">
        <v>6</v>
      </c>
      <c r="AA28" s="195"/>
      <c r="AB28" s="83" t="s">
        <v>3</v>
      </c>
      <c r="AC28" s="195">
        <v>2</v>
      </c>
      <c r="AD28" s="210"/>
      <c r="AE28" s="125">
        <v>1</v>
      </c>
      <c r="AF28" s="126"/>
      <c r="AG28" s="90" t="s">
        <v>3</v>
      </c>
      <c r="AH28" s="126">
        <v>7</v>
      </c>
      <c r="AI28" s="211"/>
      <c r="AJ28" s="265"/>
      <c r="AK28" s="262"/>
      <c r="AL28" s="38"/>
      <c r="AM28" s="262"/>
      <c r="AN28" s="263"/>
      <c r="AO28" s="155">
        <f>SUM(F28+K28+P28+U28+Z28+AE28+AJ28)</f>
        <v>12</v>
      </c>
      <c r="AP28" s="156"/>
      <c r="AQ28" s="155">
        <f>SUM(I28+N28+S28+X28+AC28+AH28+AM28)</f>
        <v>19</v>
      </c>
      <c r="AR28" s="156"/>
      <c r="AS28" s="115">
        <v>3</v>
      </c>
      <c r="AT28" s="116"/>
      <c r="AU28" s="215" t="s">
        <v>166</v>
      </c>
      <c r="AV28" s="216"/>
    </row>
    <row r="29" spans="1:48" ht="15" thickBot="1" thickTop="1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12" t="s">
        <v>13</v>
      </c>
      <c r="AK29" s="113"/>
      <c r="AL29" s="113"/>
      <c r="AM29" s="113"/>
      <c r="AN29" s="114"/>
      <c r="AO29" s="157">
        <f>SUM(AO25:AO28)</f>
        <v>56</v>
      </c>
      <c r="AP29" s="158"/>
      <c r="AQ29" s="157">
        <f>SUM(AQ25:AQ28)</f>
        <v>56</v>
      </c>
      <c r="AR29" s="158"/>
      <c r="AS29" s="153"/>
      <c r="AT29" s="154"/>
      <c r="AU29" s="56"/>
      <c r="AV29" s="56"/>
    </row>
    <row r="30" spans="1:48" ht="16.5" thickBot="1" thickTop="1">
      <c r="A30" s="161" t="s">
        <v>4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5"/>
      <c r="AN30" s="5"/>
      <c r="AO30" s="5"/>
      <c r="AP30" s="5"/>
      <c r="AQ30" s="5"/>
      <c r="AR30" s="5"/>
      <c r="AS30" s="5"/>
      <c r="AT30" s="5"/>
      <c r="AU30" s="5"/>
      <c r="AV30" s="5"/>
    </row>
    <row r="31" spans="1:48" ht="15" thickBot="1" thickTop="1">
      <c r="A31" s="145" t="s">
        <v>16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7"/>
      <c r="U31" s="196">
        <v>1</v>
      </c>
      <c r="V31" s="160"/>
      <c r="W31" s="159">
        <v>2</v>
      </c>
      <c r="X31" s="160"/>
      <c r="Y31" s="159">
        <v>3</v>
      </c>
      <c r="Z31" s="160"/>
      <c r="AA31" s="159">
        <v>4</v>
      </c>
      <c r="AB31" s="160"/>
      <c r="AC31" s="159">
        <v>5</v>
      </c>
      <c r="AD31" s="160"/>
      <c r="AE31" s="159">
        <v>6</v>
      </c>
      <c r="AF31" s="160"/>
      <c r="AG31" s="159">
        <v>7</v>
      </c>
      <c r="AH31" s="160"/>
      <c r="AI31" s="159">
        <v>8</v>
      </c>
      <c r="AJ31" s="160"/>
      <c r="AK31" s="159">
        <v>9</v>
      </c>
      <c r="AL31" s="225"/>
      <c r="AM31" s="224"/>
      <c r="AN31" s="144"/>
      <c r="AO31" s="144"/>
      <c r="AP31" s="144"/>
      <c r="AQ31" s="144"/>
      <c r="AR31" s="144"/>
      <c r="AS31" s="144"/>
      <c r="AT31" s="144"/>
      <c r="AU31" s="144"/>
      <c r="AV31" s="144"/>
    </row>
    <row r="32" spans="1:48" ht="14.25" thickTop="1">
      <c r="A32" s="14">
        <v>1</v>
      </c>
      <c r="B32" s="204" t="s">
        <v>170</v>
      </c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6"/>
      <c r="U32" s="223" t="s">
        <v>162</v>
      </c>
      <c r="V32" s="193"/>
      <c r="W32" s="192" t="s">
        <v>162</v>
      </c>
      <c r="X32" s="193"/>
      <c r="Y32" s="192" t="s">
        <v>162</v>
      </c>
      <c r="Z32" s="193"/>
      <c r="AA32" s="117"/>
      <c r="AB32" s="118"/>
      <c r="AC32" s="117"/>
      <c r="AD32" s="118"/>
      <c r="AE32" s="117"/>
      <c r="AF32" s="118"/>
      <c r="AG32" s="117"/>
      <c r="AH32" s="118"/>
      <c r="AI32" s="117"/>
      <c r="AJ32" s="118"/>
      <c r="AK32" s="117"/>
      <c r="AL32" s="226"/>
      <c r="AM32" s="163"/>
      <c r="AN32" s="149"/>
      <c r="AO32" s="149"/>
      <c r="AP32" s="149"/>
      <c r="AQ32" s="149"/>
      <c r="AR32" s="149"/>
      <c r="AS32" s="149"/>
      <c r="AT32" s="149"/>
      <c r="AU32" s="149"/>
      <c r="AV32" s="149"/>
    </row>
    <row r="33" spans="1:48" ht="13.5">
      <c r="A33" s="15">
        <v>2</v>
      </c>
      <c r="B33" s="198" t="s">
        <v>116</v>
      </c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200"/>
      <c r="U33" s="191" t="s">
        <v>162</v>
      </c>
      <c r="V33" s="152"/>
      <c r="W33" s="151" t="s">
        <v>162</v>
      </c>
      <c r="X33" s="152"/>
      <c r="Y33" s="151" t="s">
        <v>162</v>
      </c>
      <c r="Z33" s="152"/>
      <c r="AA33" s="151"/>
      <c r="AB33" s="152"/>
      <c r="AC33" s="151"/>
      <c r="AD33" s="152"/>
      <c r="AE33" s="151"/>
      <c r="AF33" s="152"/>
      <c r="AG33" s="190"/>
      <c r="AH33" s="189"/>
      <c r="AI33" s="190"/>
      <c r="AJ33" s="189"/>
      <c r="AK33" s="190"/>
      <c r="AL33" s="227"/>
      <c r="AM33" s="163"/>
      <c r="AN33" s="149"/>
      <c r="AO33" s="149"/>
      <c r="AP33" s="149"/>
      <c r="AQ33" s="149"/>
      <c r="AR33" s="149"/>
      <c r="AS33" s="22"/>
      <c r="AT33" s="22"/>
      <c r="AU33" s="22"/>
      <c r="AV33" s="22"/>
    </row>
    <row r="34" spans="1:48" ht="13.5">
      <c r="A34" s="15">
        <v>3</v>
      </c>
      <c r="B34" s="198" t="s">
        <v>157</v>
      </c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200"/>
      <c r="U34" s="191" t="s">
        <v>162</v>
      </c>
      <c r="V34" s="152"/>
      <c r="W34" s="151" t="s">
        <v>162</v>
      </c>
      <c r="X34" s="152"/>
      <c r="Y34" s="151" t="s">
        <v>162</v>
      </c>
      <c r="Z34" s="152"/>
      <c r="AA34" s="151" t="s">
        <v>162</v>
      </c>
      <c r="AB34" s="152"/>
      <c r="AC34" s="151" t="s">
        <v>162</v>
      </c>
      <c r="AD34" s="152"/>
      <c r="AE34" s="151" t="s">
        <v>162</v>
      </c>
      <c r="AF34" s="152"/>
      <c r="AG34" s="65"/>
      <c r="AH34" s="66"/>
      <c r="AI34" s="65"/>
      <c r="AJ34" s="66"/>
      <c r="AK34" s="65"/>
      <c r="AL34" s="67"/>
      <c r="AM34" s="30"/>
      <c r="AN34" s="22"/>
      <c r="AO34" s="22"/>
      <c r="AP34" s="22"/>
      <c r="AQ34" s="22"/>
      <c r="AR34" s="22"/>
      <c r="AS34" s="22"/>
      <c r="AT34" s="22"/>
      <c r="AU34" s="22"/>
      <c r="AV34" s="22"/>
    </row>
    <row r="35" spans="1:48" ht="14.25" thickBot="1">
      <c r="A35" s="20">
        <v>4</v>
      </c>
      <c r="B35" s="219" t="s">
        <v>75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1"/>
      <c r="U35" s="127" t="s">
        <v>162</v>
      </c>
      <c r="V35" s="128"/>
      <c r="W35" s="187" t="s">
        <v>162</v>
      </c>
      <c r="X35" s="128"/>
      <c r="Y35" s="187" t="s">
        <v>162</v>
      </c>
      <c r="Z35" s="128"/>
      <c r="AA35" s="229"/>
      <c r="AB35" s="230"/>
      <c r="AC35" s="229"/>
      <c r="AD35" s="230"/>
      <c r="AE35" s="229"/>
      <c r="AF35" s="230"/>
      <c r="AG35" s="229"/>
      <c r="AH35" s="230"/>
      <c r="AI35" s="229"/>
      <c r="AJ35" s="230"/>
      <c r="AK35" s="229"/>
      <c r="AL35" s="231"/>
      <c r="AM35" s="163"/>
      <c r="AN35" s="149"/>
      <c r="AO35" s="149"/>
      <c r="AP35" s="149"/>
      <c r="AQ35" s="149"/>
      <c r="AR35" s="149"/>
      <c r="AS35" s="149"/>
      <c r="AT35" s="149"/>
      <c r="AU35" s="149"/>
      <c r="AV35" s="149"/>
    </row>
    <row r="36" ht="15" thickBot="1" thickTop="1"/>
    <row r="37" spans="1:48" ht="15" thickBot="1" thickTop="1">
      <c r="A37" s="145" t="s">
        <v>26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7"/>
      <c r="U37" s="164">
        <v>1</v>
      </c>
      <c r="V37" s="165"/>
      <c r="W37" s="165"/>
      <c r="X37" s="165"/>
      <c r="Y37" s="166"/>
      <c r="Z37" s="124">
        <v>2</v>
      </c>
      <c r="AA37" s="165"/>
      <c r="AB37" s="165"/>
      <c r="AC37" s="165"/>
      <c r="AD37" s="166"/>
      <c r="AE37" s="124">
        <v>3</v>
      </c>
      <c r="AF37" s="165"/>
      <c r="AG37" s="165"/>
      <c r="AH37" s="165"/>
      <c r="AI37" s="166"/>
      <c r="AJ37" s="124">
        <v>4</v>
      </c>
      <c r="AK37" s="165"/>
      <c r="AL37" s="165"/>
      <c r="AM37" s="165"/>
      <c r="AN37" s="166"/>
      <c r="AO37" s="174" t="s">
        <v>1</v>
      </c>
      <c r="AP37" s="175"/>
      <c r="AQ37" s="174" t="s">
        <v>2</v>
      </c>
      <c r="AR37" s="175"/>
      <c r="AS37" s="174" t="s">
        <v>21</v>
      </c>
      <c r="AT37" s="175"/>
      <c r="AU37" s="174" t="s">
        <v>22</v>
      </c>
      <c r="AV37" s="175"/>
    </row>
    <row r="38" spans="1:48" ht="14.25" thickTop="1">
      <c r="A38" s="14">
        <v>1</v>
      </c>
      <c r="B38" s="204" t="s">
        <v>118</v>
      </c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6"/>
      <c r="U38" s="34"/>
      <c r="V38" s="34"/>
      <c r="W38" s="34"/>
      <c r="X38" s="34"/>
      <c r="Y38" s="34"/>
      <c r="Z38" s="119">
        <v>2</v>
      </c>
      <c r="AA38" s="120"/>
      <c r="AB38" s="84" t="s">
        <v>3</v>
      </c>
      <c r="AC38" s="120">
        <v>4</v>
      </c>
      <c r="AD38" s="121"/>
      <c r="AE38" s="207">
        <v>7</v>
      </c>
      <c r="AF38" s="208"/>
      <c r="AG38" s="89" t="s">
        <v>3</v>
      </c>
      <c r="AH38" s="208">
        <v>3</v>
      </c>
      <c r="AI38" s="218"/>
      <c r="AJ38" s="207">
        <v>7</v>
      </c>
      <c r="AK38" s="208"/>
      <c r="AL38" s="89" t="s">
        <v>3</v>
      </c>
      <c r="AM38" s="208">
        <v>3</v>
      </c>
      <c r="AN38" s="218"/>
      <c r="AO38" s="170">
        <f>SUM(K38+P38+U38+Z38+AE38+AJ38)</f>
        <v>16</v>
      </c>
      <c r="AP38" s="171"/>
      <c r="AQ38" s="170">
        <f>SUM(N38+S38+X38+AC38+AH38+AM38)</f>
        <v>10</v>
      </c>
      <c r="AR38" s="171"/>
      <c r="AS38" s="185">
        <v>6</v>
      </c>
      <c r="AT38" s="186"/>
      <c r="AU38" s="181" t="s">
        <v>164</v>
      </c>
      <c r="AV38" s="182"/>
    </row>
    <row r="39" spans="1:48" ht="13.5">
      <c r="A39" s="15">
        <v>2</v>
      </c>
      <c r="B39" s="198" t="s">
        <v>63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200"/>
      <c r="U39" s="197">
        <v>4</v>
      </c>
      <c r="V39" s="129"/>
      <c r="W39" s="86" t="s">
        <v>3</v>
      </c>
      <c r="X39" s="129">
        <v>2</v>
      </c>
      <c r="Y39" s="130"/>
      <c r="Z39" s="35"/>
      <c r="AA39" s="36"/>
      <c r="AB39" s="36"/>
      <c r="AC39" s="36"/>
      <c r="AD39" s="36"/>
      <c r="AE39" s="176">
        <v>9</v>
      </c>
      <c r="AF39" s="129"/>
      <c r="AG39" s="86" t="s">
        <v>3</v>
      </c>
      <c r="AH39" s="129">
        <v>0</v>
      </c>
      <c r="AI39" s="130"/>
      <c r="AJ39" s="176">
        <v>4</v>
      </c>
      <c r="AK39" s="129"/>
      <c r="AL39" s="86" t="s">
        <v>3</v>
      </c>
      <c r="AM39" s="129">
        <v>1</v>
      </c>
      <c r="AN39" s="130"/>
      <c r="AO39" s="172">
        <f>SUM(F39+K39+P39+U39+Z39+AE39+AJ39)</f>
        <v>17</v>
      </c>
      <c r="AP39" s="173"/>
      <c r="AQ39" s="172">
        <f>SUM(I39+N39+S39+X39+AC39+AH39+AM39)</f>
        <v>3</v>
      </c>
      <c r="AR39" s="173"/>
      <c r="AS39" s="115">
        <v>9</v>
      </c>
      <c r="AT39" s="116"/>
      <c r="AU39" s="183" t="s">
        <v>163</v>
      </c>
      <c r="AV39" s="184"/>
    </row>
    <row r="40" spans="1:48" ht="13.5">
      <c r="A40" s="15">
        <v>3</v>
      </c>
      <c r="B40" s="198" t="s">
        <v>119</v>
      </c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200"/>
      <c r="U40" s="217">
        <v>3</v>
      </c>
      <c r="V40" s="122"/>
      <c r="W40" s="95" t="s">
        <v>3</v>
      </c>
      <c r="X40" s="122">
        <v>7</v>
      </c>
      <c r="Y40" s="123"/>
      <c r="Z40" s="180">
        <v>0</v>
      </c>
      <c r="AA40" s="122"/>
      <c r="AB40" s="87" t="s">
        <v>3</v>
      </c>
      <c r="AC40" s="122">
        <v>9</v>
      </c>
      <c r="AD40" s="123"/>
      <c r="AE40" s="35"/>
      <c r="AF40" s="36"/>
      <c r="AG40" s="36"/>
      <c r="AH40" s="36"/>
      <c r="AI40" s="36"/>
      <c r="AJ40" s="180">
        <v>8</v>
      </c>
      <c r="AK40" s="122"/>
      <c r="AL40" s="87" t="s">
        <v>3</v>
      </c>
      <c r="AM40" s="122">
        <v>9</v>
      </c>
      <c r="AN40" s="123"/>
      <c r="AO40" s="172">
        <f>SUM(F40+K40+P40+U40+Z40+AE40+AJ40)</f>
        <v>11</v>
      </c>
      <c r="AP40" s="173"/>
      <c r="AQ40" s="172">
        <f>SUM(I40+N40+S40+X40+AC40+AH40+AM40)</f>
        <v>25</v>
      </c>
      <c r="AR40" s="173"/>
      <c r="AS40" s="115">
        <v>0</v>
      </c>
      <c r="AT40" s="116"/>
      <c r="AU40" s="183" t="s">
        <v>166</v>
      </c>
      <c r="AV40" s="184"/>
    </row>
    <row r="41" spans="1:48" ht="14.25" thickBot="1">
      <c r="A41" s="20">
        <v>4</v>
      </c>
      <c r="B41" s="219" t="s">
        <v>117</v>
      </c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1"/>
      <c r="U41" s="264">
        <v>3</v>
      </c>
      <c r="V41" s="126"/>
      <c r="W41" s="90" t="s">
        <v>3</v>
      </c>
      <c r="X41" s="126">
        <v>7</v>
      </c>
      <c r="Y41" s="126"/>
      <c r="Z41" s="125">
        <v>1</v>
      </c>
      <c r="AA41" s="126"/>
      <c r="AB41" s="90" t="s">
        <v>3</v>
      </c>
      <c r="AC41" s="126">
        <v>4</v>
      </c>
      <c r="AD41" s="211"/>
      <c r="AE41" s="194">
        <v>9</v>
      </c>
      <c r="AF41" s="195"/>
      <c r="AG41" s="83" t="s">
        <v>3</v>
      </c>
      <c r="AH41" s="195">
        <v>8</v>
      </c>
      <c r="AI41" s="210"/>
      <c r="AJ41" s="265"/>
      <c r="AK41" s="262"/>
      <c r="AL41" s="38"/>
      <c r="AM41" s="262"/>
      <c r="AN41" s="263"/>
      <c r="AO41" s="155">
        <f>SUM(F41+K41+P41+U41+Z41+AE41+AJ41)</f>
        <v>13</v>
      </c>
      <c r="AP41" s="156"/>
      <c r="AQ41" s="155">
        <f>SUM(I41+N41+S41+X41+AC41+AH41+AM41)</f>
        <v>19</v>
      </c>
      <c r="AR41" s="156"/>
      <c r="AS41" s="115">
        <v>3</v>
      </c>
      <c r="AT41" s="116"/>
      <c r="AU41" s="215" t="s">
        <v>165</v>
      </c>
      <c r="AV41" s="216"/>
    </row>
    <row r="42" spans="1:48" ht="15" thickBot="1" thickTop="1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12" t="s">
        <v>13</v>
      </c>
      <c r="AK42" s="113"/>
      <c r="AL42" s="113"/>
      <c r="AM42" s="113"/>
      <c r="AN42" s="114"/>
      <c r="AO42" s="157">
        <f>SUM(AO38:AO41)</f>
        <v>57</v>
      </c>
      <c r="AP42" s="158"/>
      <c r="AQ42" s="157">
        <f>SUM(AQ38:AQ41)</f>
        <v>57</v>
      </c>
      <c r="AR42" s="158"/>
      <c r="AS42" s="153"/>
      <c r="AT42" s="154"/>
      <c r="AU42" s="56"/>
      <c r="AV42" s="56"/>
    </row>
    <row r="43" spans="1:48" ht="16.5" thickBot="1" thickTop="1">
      <c r="A43" s="161" t="s">
        <v>4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5"/>
      <c r="AN43" s="5"/>
      <c r="AO43" s="5"/>
      <c r="AP43" s="5"/>
      <c r="AQ43" s="5"/>
      <c r="AR43" s="5"/>
      <c r="AS43" s="5"/>
      <c r="AT43" s="5"/>
      <c r="AU43" s="5"/>
      <c r="AV43" s="5"/>
    </row>
    <row r="44" spans="1:48" ht="15" thickBot="1" thickTop="1">
      <c r="A44" s="145" t="s">
        <v>26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7"/>
      <c r="U44" s="196">
        <v>1</v>
      </c>
      <c r="V44" s="160"/>
      <c r="W44" s="159">
        <v>2</v>
      </c>
      <c r="X44" s="160"/>
      <c r="Y44" s="159">
        <v>3</v>
      </c>
      <c r="Z44" s="160"/>
      <c r="AA44" s="159">
        <v>4</v>
      </c>
      <c r="AB44" s="160"/>
      <c r="AC44" s="159">
        <v>5</v>
      </c>
      <c r="AD44" s="160"/>
      <c r="AE44" s="159">
        <v>6</v>
      </c>
      <c r="AF44" s="160"/>
      <c r="AG44" s="159">
        <v>7</v>
      </c>
      <c r="AH44" s="160"/>
      <c r="AI44" s="159">
        <v>8</v>
      </c>
      <c r="AJ44" s="160"/>
      <c r="AK44" s="159">
        <v>9</v>
      </c>
      <c r="AL44" s="225"/>
      <c r="AM44" s="224"/>
      <c r="AN44" s="144"/>
      <c r="AO44" s="144"/>
      <c r="AP44" s="144"/>
      <c r="AQ44" s="144"/>
      <c r="AR44" s="144"/>
      <c r="AS44" s="144"/>
      <c r="AT44" s="144"/>
      <c r="AU44" s="144"/>
      <c r="AV44" s="144"/>
    </row>
    <row r="45" spans="1:48" ht="14.25" thickTop="1">
      <c r="A45" s="14">
        <v>1</v>
      </c>
      <c r="B45" s="204" t="s">
        <v>118</v>
      </c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6"/>
      <c r="U45" s="223" t="s">
        <v>162</v>
      </c>
      <c r="V45" s="193"/>
      <c r="W45" s="192" t="s">
        <v>162</v>
      </c>
      <c r="X45" s="193"/>
      <c r="Y45" s="192" t="s">
        <v>162</v>
      </c>
      <c r="Z45" s="193"/>
      <c r="AA45" s="192" t="s">
        <v>162</v>
      </c>
      <c r="AB45" s="193"/>
      <c r="AC45" s="192" t="s">
        <v>162</v>
      </c>
      <c r="AD45" s="193"/>
      <c r="AE45" s="192" t="s">
        <v>162</v>
      </c>
      <c r="AF45" s="193"/>
      <c r="AG45" s="117"/>
      <c r="AH45" s="118"/>
      <c r="AI45" s="117"/>
      <c r="AJ45" s="118"/>
      <c r="AK45" s="117"/>
      <c r="AL45" s="226"/>
      <c r="AM45" s="163"/>
      <c r="AN45" s="149"/>
      <c r="AO45" s="149"/>
      <c r="AP45" s="149"/>
      <c r="AQ45" s="149"/>
      <c r="AR45" s="149"/>
      <c r="AS45" s="149"/>
      <c r="AT45" s="149"/>
      <c r="AU45" s="149"/>
      <c r="AV45" s="149"/>
    </row>
    <row r="46" spans="1:48" ht="13.5">
      <c r="A46" s="15">
        <v>2</v>
      </c>
      <c r="B46" s="198" t="s">
        <v>63</v>
      </c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200"/>
      <c r="U46" s="191" t="s">
        <v>162</v>
      </c>
      <c r="V46" s="152"/>
      <c r="W46" s="151" t="s">
        <v>162</v>
      </c>
      <c r="X46" s="152"/>
      <c r="Y46" s="151" t="s">
        <v>162</v>
      </c>
      <c r="Z46" s="152"/>
      <c r="AA46" s="151" t="s">
        <v>162</v>
      </c>
      <c r="AB46" s="152"/>
      <c r="AC46" s="151" t="s">
        <v>162</v>
      </c>
      <c r="AD46" s="152"/>
      <c r="AE46" s="151" t="s">
        <v>162</v>
      </c>
      <c r="AF46" s="152"/>
      <c r="AG46" s="151" t="s">
        <v>162</v>
      </c>
      <c r="AH46" s="152"/>
      <c r="AI46" s="151" t="s">
        <v>162</v>
      </c>
      <c r="AJ46" s="152"/>
      <c r="AK46" s="151" t="s">
        <v>162</v>
      </c>
      <c r="AL46" s="286"/>
      <c r="AM46" s="163"/>
      <c r="AN46" s="149"/>
      <c r="AO46" s="149"/>
      <c r="AP46" s="149"/>
      <c r="AQ46" s="149"/>
      <c r="AR46" s="149"/>
      <c r="AS46" s="22"/>
      <c r="AT46" s="22"/>
      <c r="AU46" s="22"/>
      <c r="AV46" s="22"/>
    </row>
    <row r="47" spans="1:48" ht="13.5">
      <c r="A47" s="15">
        <v>3</v>
      </c>
      <c r="B47" s="198" t="s">
        <v>119</v>
      </c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200"/>
      <c r="U47" s="188"/>
      <c r="V47" s="189"/>
      <c r="W47" s="190"/>
      <c r="X47" s="189"/>
      <c r="Y47" s="190"/>
      <c r="Z47" s="189"/>
      <c r="AA47" s="190"/>
      <c r="AB47" s="189"/>
      <c r="AC47" s="190"/>
      <c r="AD47" s="189"/>
      <c r="AE47" s="190"/>
      <c r="AF47" s="189"/>
      <c r="AG47" s="92"/>
      <c r="AH47" s="93"/>
      <c r="AI47" s="92"/>
      <c r="AJ47" s="93"/>
      <c r="AK47" s="92"/>
      <c r="AL47" s="94"/>
      <c r="AM47" s="30"/>
      <c r="AN47" s="22"/>
      <c r="AO47" s="22"/>
      <c r="AP47" s="22"/>
      <c r="AQ47" s="22"/>
      <c r="AR47" s="22"/>
      <c r="AS47" s="22"/>
      <c r="AT47" s="22"/>
      <c r="AU47" s="22"/>
      <c r="AV47" s="22"/>
    </row>
    <row r="48" spans="1:48" ht="14.25" thickBot="1">
      <c r="A48" s="20">
        <v>4</v>
      </c>
      <c r="B48" s="219" t="s">
        <v>117</v>
      </c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1"/>
      <c r="U48" s="127" t="s">
        <v>162</v>
      </c>
      <c r="V48" s="128"/>
      <c r="W48" s="187" t="s">
        <v>162</v>
      </c>
      <c r="X48" s="128"/>
      <c r="Y48" s="187" t="s">
        <v>162</v>
      </c>
      <c r="Z48" s="128"/>
      <c r="AA48" s="229"/>
      <c r="AB48" s="230"/>
      <c r="AC48" s="229"/>
      <c r="AD48" s="230"/>
      <c r="AE48" s="229"/>
      <c r="AF48" s="230"/>
      <c r="AG48" s="229"/>
      <c r="AH48" s="230"/>
      <c r="AI48" s="229"/>
      <c r="AJ48" s="230"/>
      <c r="AK48" s="229"/>
      <c r="AL48" s="231"/>
      <c r="AM48" s="163"/>
      <c r="AN48" s="149"/>
      <c r="AO48" s="149"/>
      <c r="AP48" s="149"/>
      <c r="AQ48" s="149"/>
      <c r="AR48" s="149"/>
      <c r="AS48" s="149"/>
      <c r="AT48" s="149"/>
      <c r="AU48" s="149"/>
      <c r="AV48" s="149"/>
    </row>
    <row r="49" ht="14.25" thickTop="1"/>
    <row r="50" spans="1:38" ht="19.5" thickBot="1">
      <c r="A50" s="16" t="s">
        <v>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7"/>
      <c r="AL50" s="17" t="s">
        <v>30</v>
      </c>
    </row>
    <row r="51" spans="1:48" ht="15" thickBot="1" thickTop="1">
      <c r="A51" s="145" t="s">
        <v>36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7"/>
      <c r="U51" s="164">
        <v>1</v>
      </c>
      <c r="V51" s="165"/>
      <c r="W51" s="165"/>
      <c r="X51" s="165"/>
      <c r="Y51" s="166"/>
      <c r="Z51" s="124">
        <v>2</v>
      </c>
      <c r="AA51" s="165"/>
      <c r="AB51" s="165"/>
      <c r="AC51" s="165"/>
      <c r="AD51" s="166"/>
      <c r="AE51" s="124">
        <v>3</v>
      </c>
      <c r="AF51" s="165"/>
      <c r="AG51" s="165"/>
      <c r="AH51" s="165"/>
      <c r="AI51" s="166"/>
      <c r="AJ51" s="124">
        <v>4</v>
      </c>
      <c r="AK51" s="165"/>
      <c r="AL51" s="165"/>
      <c r="AM51" s="165"/>
      <c r="AN51" s="166"/>
      <c r="AO51" s="174" t="s">
        <v>1</v>
      </c>
      <c r="AP51" s="175"/>
      <c r="AQ51" s="174" t="s">
        <v>2</v>
      </c>
      <c r="AR51" s="175"/>
      <c r="AS51" s="174" t="s">
        <v>21</v>
      </c>
      <c r="AT51" s="175"/>
      <c r="AU51" s="174" t="s">
        <v>22</v>
      </c>
      <c r="AV51" s="175"/>
    </row>
    <row r="52" spans="1:48" ht="14.25" thickTop="1">
      <c r="A52" s="14">
        <v>1</v>
      </c>
      <c r="B52" s="204" t="s">
        <v>120</v>
      </c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6"/>
      <c r="U52" s="34"/>
      <c r="V52" s="34"/>
      <c r="W52" s="34"/>
      <c r="X52" s="34"/>
      <c r="Y52" s="34"/>
      <c r="Z52" s="119">
        <v>1</v>
      </c>
      <c r="AA52" s="120"/>
      <c r="AB52" s="84" t="s">
        <v>3</v>
      </c>
      <c r="AC52" s="120">
        <v>7</v>
      </c>
      <c r="AD52" s="121"/>
      <c r="AE52" s="119">
        <v>5</v>
      </c>
      <c r="AF52" s="120"/>
      <c r="AG52" s="84" t="s">
        <v>3</v>
      </c>
      <c r="AH52" s="120">
        <v>6</v>
      </c>
      <c r="AI52" s="121"/>
      <c r="AJ52" s="207">
        <v>4</v>
      </c>
      <c r="AK52" s="208"/>
      <c r="AL52" s="89" t="s">
        <v>3</v>
      </c>
      <c r="AM52" s="208">
        <v>1</v>
      </c>
      <c r="AN52" s="218"/>
      <c r="AO52" s="170">
        <f>SUM(K52+P52+U52+Z52+AE52+AJ52)</f>
        <v>10</v>
      </c>
      <c r="AP52" s="171"/>
      <c r="AQ52" s="170">
        <f>SUM(N52+S52+X52+AC52+AH52+AM52)</f>
        <v>14</v>
      </c>
      <c r="AR52" s="171"/>
      <c r="AS52" s="185">
        <v>3</v>
      </c>
      <c r="AT52" s="186"/>
      <c r="AU52" s="181" t="s">
        <v>164</v>
      </c>
      <c r="AV52" s="182"/>
    </row>
    <row r="53" spans="1:48" ht="13.5">
      <c r="A53" s="15">
        <v>2</v>
      </c>
      <c r="B53" s="198" t="s">
        <v>69</v>
      </c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200"/>
      <c r="U53" s="197">
        <v>7</v>
      </c>
      <c r="V53" s="129"/>
      <c r="W53" s="86" t="s">
        <v>3</v>
      </c>
      <c r="X53" s="129">
        <v>1</v>
      </c>
      <c r="Y53" s="130"/>
      <c r="Z53" s="35"/>
      <c r="AA53" s="36"/>
      <c r="AB53" s="36"/>
      <c r="AC53" s="36"/>
      <c r="AD53" s="36"/>
      <c r="AE53" s="176">
        <v>14</v>
      </c>
      <c r="AF53" s="129"/>
      <c r="AG53" s="86" t="s">
        <v>3</v>
      </c>
      <c r="AH53" s="129">
        <v>0</v>
      </c>
      <c r="AI53" s="130"/>
      <c r="AJ53" s="176">
        <v>12</v>
      </c>
      <c r="AK53" s="129"/>
      <c r="AL53" s="86" t="s">
        <v>3</v>
      </c>
      <c r="AM53" s="129">
        <v>3</v>
      </c>
      <c r="AN53" s="130"/>
      <c r="AO53" s="172">
        <f>SUM(F53+K53+P53+U53+Z53+AE53+AJ53)</f>
        <v>33</v>
      </c>
      <c r="AP53" s="173"/>
      <c r="AQ53" s="172">
        <f>SUM(I53+N53+S53+X53+AC53+AH53+AM53)</f>
        <v>4</v>
      </c>
      <c r="AR53" s="173"/>
      <c r="AS53" s="115">
        <v>9</v>
      </c>
      <c r="AT53" s="116"/>
      <c r="AU53" s="183" t="s">
        <v>163</v>
      </c>
      <c r="AV53" s="184"/>
    </row>
    <row r="54" spans="1:48" ht="13.5">
      <c r="A54" s="15">
        <v>3</v>
      </c>
      <c r="B54" s="198" t="s">
        <v>121</v>
      </c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200"/>
      <c r="U54" s="197">
        <v>6</v>
      </c>
      <c r="V54" s="129"/>
      <c r="W54" s="85" t="s">
        <v>3</v>
      </c>
      <c r="X54" s="129">
        <v>5</v>
      </c>
      <c r="Y54" s="130"/>
      <c r="Z54" s="180">
        <v>0</v>
      </c>
      <c r="AA54" s="122"/>
      <c r="AB54" s="87" t="s">
        <v>3</v>
      </c>
      <c r="AC54" s="122">
        <v>14</v>
      </c>
      <c r="AD54" s="123"/>
      <c r="AE54" s="35"/>
      <c r="AF54" s="36"/>
      <c r="AG54" s="36"/>
      <c r="AH54" s="36"/>
      <c r="AI54" s="36"/>
      <c r="AJ54" s="180">
        <v>3</v>
      </c>
      <c r="AK54" s="122"/>
      <c r="AL54" s="87" t="s">
        <v>3</v>
      </c>
      <c r="AM54" s="122">
        <v>4</v>
      </c>
      <c r="AN54" s="123"/>
      <c r="AO54" s="172">
        <f>SUM(F54+K54+P54+U54+Z54+AE54+AJ54)</f>
        <v>9</v>
      </c>
      <c r="AP54" s="173"/>
      <c r="AQ54" s="172">
        <f>SUM(I54+N54+S54+X54+AC54+AH54+AM54)</f>
        <v>23</v>
      </c>
      <c r="AR54" s="173"/>
      <c r="AS54" s="115">
        <v>3</v>
      </c>
      <c r="AT54" s="116"/>
      <c r="AU54" s="183" t="s">
        <v>166</v>
      </c>
      <c r="AV54" s="184"/>
    </row>
    <row r="55" spans="1:48" ht="14.25" thickBot="1">
      <c r="A55" s="20">
        <v>4</v>
      </c>
      <c r="B55" s="219" t="s">
        <v>44</v>
      </c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1"/>
      <c r="U55" s="264">
        <v>1</v>
      </c>
      <c r="V55" s="126"/>
      <c r="W55" s="90" t="s">
        <v>3</v>
      </c>
      <c r="X55" s="126">
        <v>4</v>
      </c>
      <c r="Y55" s="126"/>
      <c r="Z55" s="125">
        <v>3</v>
      </c>
      <c r="AA55" s="126"/>
      <c r="AB55" s="90" t="s">
        <v>3</v>
      </c>
      <c r="AC55" s="126">
        <v>12</v>
      </c>
      <c r="AD55" s="211"/>
      <c r="AE55" s="194">
        <v>4</v>
      </c>
      <c r="AF55" s="195"/>
      <c r="AG55" s="83" t="s">
        <v>3</v>
      </c>
      <c r="AH55" s="195">
        <v>3</v>
      </c>
      <c r="AI55" s="210"/>
      <c r="AJ55" s="265"/>
      <c r="AK55" s="262"/>
      <c r="AL55" s="38"/>
      <c r="AM55" s="262"/>
      <c r="AN55" s="263"/>
      <c r="AO55" s="155">
        <f>SUM(F55+K55+P55+U55+Z55+AE55+AJ55)</f>
        <v>8</v>
      </c>
      <c r="AP55" s="156"/>
      <c r="AQ55" s="155">
        <f>SUM(I55+N55+S55+X55+AC55+AH55+AM55)</f>
        <v>19</v>
      </c>
      <c r="AR55" s="156"/>
      <c r="AS55" s="115">
        <v>3</v>
      </c>
      <c r="AT55" s="116"/>
      <c r="AU55" s="215" t="s">
        <v>165</v>
      </c>
      <c r="AV55" s="216"/>
    </row>
    <row r="56" spans="1:48" ht="15" thickBot="1" thickTop="1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12" t="s">
        <v>13</v>
      </c>
      <c r="AK56" s="113"/>
      <c r="AL56" s="113"/>
      <c r="AM56" s="113"/>
      <c r="AN56" s="114"/>
      <c r="AO56" s="157">
        <f>SUM(AO52:AO55)</f>
        <v>60</v>
      </c>
      <c r="AP56" s="158"/>
      <c r="AQ56" s="157">
        <f>SUM(AQ52:AQ55)</f>
        <v>60</v>
      </c>
      <c r="AR56" s="158"/>
      <c r="AS56" s="153"/>
      <c r="AT56" s="154"/>
      <c r="AU56" s="56"/>
      <c r="AV56" s="56"/>
    </row>
    <row r="57" spans="1:48" ht="16.5" thickBot="1" thickTop="1">
      <c r="A57" s="161" t="s">
        <v>4</v>
      </c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5"/>
      <c r="AN57" s="5"/>
      <c r="AO57" s="5"/>
      <c r="AP57" s="5"/>
      <c r="AQ57" s="5"/>
      <c r="AR57" s="5"/>
      <c r="AS57" s="5"/>
      <c r="AT57" s="5"/>
      <c r="AU57" s="5"/>
      <c r="AV57" s="5"/>
    </row>
    <row r="58" spans="1:48" ht="15" thickBot="1" thickTop="1">
      <c r="A58" s="145" t="s">
        <v>36</v>
      </c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7"/>
      <c r="U58" s="196">
        <v>1</v>
      </c>
      <c r="V58" s="160"/>
      <c r="W58" s="159">
        <v>2</v>
      </c>
      <c r="X58" s="160"/>
      <c r="Y58" s="159">
        <v>3</v>
      </c>
      <c r="Z58" s="160"/>
      <c r="AA58" s="159">
        <v>4</v>
      </c>
      <c r="AB58" s="160"/>
      <c r="AC58" s="159">
        <v>5</v>
      </c>
      <c r="AD58" s="160"/>
      <c r="AE58" s="159">
        <v>6</v>
      </c>
      <c r="AF58" s="160"/>
      <c r="AG58" s="159">
        <v>7</v>
      </c>
      <c r="AH58" s="160"/>
      <c r="AI58" s="159">
        <v>8</v>
      </c>
      <c r="AJ58" s="160"/>
      <c r="AK58" s="159">
        <v>9</v>
      </c>
      <c r="AL58" s="225"/>
      <c r="AM58" s="224"/>
      <c r="AN58" s="144"/>
      <c r="AO58" s="144"/>
      <c r="AP58" s="144"/>
      <c r="AQ58" s="144"/>
      <c r="AR58" s="144"/>
      <c r="AS58" s="144"/>
      <c r="AT58" s="144"/>
      <c r="AU58" s="144"/>
      <c r="AV58" s="144"/>
    </row>
    <row r="59" spans="1:48" ht="14.25" thickTop="1">
      <c r="A59" s="14">
        <v>1</v>
      </c>
      <c r="B59" s="204" t="s">
        <v>120</v>
      </c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6"/>
      <c r="U59" s="223" t="s">
        <v>162</v>
      </c>
      <c r="V59" s="193"/>
      <c r="W59" s="192" t="s">
        <v>162</v>
      </c>
      <c r="X59" s="193"/>
      <c r="Y59" s="192" t="s">
        <v>162</v>
      </c>
      <c r="Z59" s="193"/>
      <c r="AA59" s="117"/>
      <c r="AB59" s="118"/>
      <c r="AC59" s="117"/>
      <c r="AD59" s="118"/>
      <c r="AE59" s="117"/>
      <c r="AF59" s="118"/>
      <c r="AG59" s="117"/>
      <c r="AH59" s="118"/>
      <c r="AI59" s="117"/>
      <c r="AJ59" s="118"/>
      <c r="AK59" s="117"/>
      <c r="AL59" s="226"/>
      <c r="AM59" s="163"/>
      <c r="AN59" s="149"/>
      <c r="AO59" s="149"/>
      <c r="AP59" s="149"/>
      <c r="AQ59" s="149"/>
      <c r="AR59" s="149"/>
      <c r="AS59" s="149"/>
      <c r="AT59" s="149"/>
      <c r="AU59" s="149"/>
      <c r="AV59" s="149"/>
    </row>
    <row r="60" spans="1:48" ht="13.5">
      <c r="A60" s="15">
        <v>2</v>
      </c>
      <c r="B60" s="198" t="s">
        <v>69</v>
      </c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200"/>
      <c r="U60" s="191" t="s">
        <v>162</v>
      </c>
      <c r="V60" s="152"/>
      <c r="W60" s="151" t="s">
        <v>162</v>
      </c>
      <c r="X60" s="152"/>
      <c r="Y60" s="151" t="s">
        <v>162</v>
      </c>
      <c r="Z60" s="152"/>
      <c r="AA60" s="151" t="s">
        <v>162</v>
      </c>
      <c r="AB60" s="152"/>
      <c r="AC60" s="151" t="s">
        <v>162</v>
      </c>
      <c r="AD60" s="152"/>
      <c r="AE60" s="151" t="s">
        <v>162</v>
      </c>
      <c r="AF60" s="152"/>
      <c r="AG60" s="151" t="s">
        <v>162</v>
      </c>
      <c r="AH60" s="152"/>
      <c r="AI60" s="151" t="s">
        <v>162</v>
      </c>
      <c r="AJ60" s="152"/>
      <c r="AK60" s="151" t="s">
        <v>162</v>
      </c>
      <c r="AL60" s="286"/>
      <c r="AM60" s="163"/>
      <c r="AN60" s="149"/>
      <c r="AO60" s="149"/>
      <c r="AP60" s="149"/>
      <c r="AQ60" s="149"/>
      <c r="AR60" s="149"/>
      <c r="AS60" s="22"/>
      <c r="AT60" s="22"/>
      <c r="AU60" s="22"/>
      <c r="AV60" s="22"/>
    </row>
    <row r="61" spans="1:48" ht="13.5">
      <c r="A61" s="15">
        <v>3</v>
      </c>
      <c r="B61" s="198" t="s">
        <v>121</v>
      </c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200"/>
      <c r="U61" s="191" t="s">
        <v>162</v>
      </c>
      <c r="V61" s="152"/>
      <c r="W61" s="151" t="s">
        <v>162</v>
      </c>
      <c r="X61" s="152"/>
      <c r="Y61" s="151" t="s">
        <v>162</v>
      </c>
      <c r="Z61" s="152"/>
      <c r="AA61" s="190"/>
      <c r="AB61" s="189"/>
      <c r="AC61" s="190"/>
      <c r="AD61" s="189"/>
      <c r="AE61" s="190"/>
      <c r="AF61" s="189"/>
      <c r="AG61" s="92"/>
      <c r="AH61" s="93"/>
      <c r="AI61" s="92"/>
      <c r="AJ61" s="93"/>
      <c r="AK61" s="92"/>
      <c r="AL61" s="94"/>
      <c r="AM61" s="30"/>
      <c r="AN61" s="22"/>
      <c r="AO61" s="22"/>
      <c r="AP61" s="22"/>
      <c r="AQ61" s="22"/>
      <c r="AR61" s="22"/>
      <c r="AS61" s="22"/>
      <c r="AT61" s="22"/>
      <c r="AU61" s="22"/>
      <c r="AV61" s="22"/>
    </row>
    <row r="62" spans="1:48" ht="14.25" thickBot="1">
      <c r="A62" s="20">
        <v>4</v>
      </c>
      <c r="B62" s="219" t="s">
        <v>44</v>
      </c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1"/>
      <c r="U62" s="127" t="s">
        <v>162</v>
      </c>
      <c r="V62" s="128"/>
      <c r="W62" s="187" t="s">
        <v>162</v>
      </c>
      <c r="X62" s="128"/>
      <c r="Y62" s="187" t="s">
        <v>162</v>
      </c>
      <c r="Z62" s="128"/>
      <c r="AA62" s="229"/>
      <c r="AB62" s="230"/>
      <c r="AC62" s="229"/>
      <c r="AD62" s="230"/>
      <c r="AE62" s="229"/>
      <c r="AF62" s="230"/>
      <c r="AG62" s="229"/>
      <c r="AH62" s="230"/>
      <c r="AI62" s="229"/>
      <c r="AJ62" s="230"/>
      <c r="AK62" s="229"/>
      <c r="AL62" s="231"/>
      <c r="AM62" s="163"/>
      <c r="AN62" s="149"/>
      <c r="AO62" s="149"/>
      <c r="AP62" s="149"/>
      <c r="AQ62" s="149"/>
      <c r="AR62" s="149"/>
      <c r="AS62" s="149"/>
      <c r="AT62" s="149"/>
      <c r="AU62" s="149"/>
      <c r="AV62" s="149"/>
    </row>
    <row r="63" ht="15" thickBot="1" thickTop="1"/>
    <row r="64" spans="1:48" ht="15" thickBot="1" thickTop="1">
      <c r="A64" s="145" t="s">
        <v>103</v>
      </c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7"/>
      <c r="U64" s="164">
        <v>1</v>
      </c>
      <c r="V64" s="165"/>
      <c r="W64" s="165"/>
      <c r="X64" s="165"/>
      <c r="Y64" s="166"/>
      <c r="Z64" s="124">
        <v>2</v>
      </c>
      <c r="AA64" s="165"/>
      <c r="AB64" s="165"/>
      <c r="AC64" s="165"/>
      <c r="AD64" s="166"/>
      <c r="AE64" s="124">
        <v>3</v>
      </c>
      <c r="AF64" s="165"/>
      <c r="AG64" s="165"/>
      <c r="AH64" s="165"/>
      <c r="AI64" s="166"/>
      <c r="AJ64" s="124">
        <v>4</v>
      </c>
      <c r="AK64" s="165"/>
      <c r="AL64" s="165"/>
      <c r="AM64" s="165"/>
      <c r="AN64" s="166"/>
      <c r="AO64" s="174" t="s">
        <v>1</v>
      </c>
      <c r="AP64" s="175"/>
      <c r="AQ64" s="174" t="s">
        <v>2</v>
      </c>
      <c r="AR64" s="175"/>
      <c r="AS64" s="174" t="s">
        <v>21</v>
      </c>
      <c r="AT64" s="175"/>
      <c r="AU64" s="174" t="s">
        <v>22</v>
      </c>
      <c r="AV64" s="175"/>
    </row>
    <row r="65" spans="1:48" ht="14.25" thickTop="1">
      <c r="A65" s="14">
        <v>1</v>
      </c>
      <c r="B65" s="204" t="s">
        <v>125</v>
      </c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6"/>
      <c r="U65" s="34"/>
      <c r="V65" s="34"/>
      <c r="W65" s="34"/>
      <c r="X65" s="34"/>
      <c r="Y65" s="34"/>
      <c r="Z65" s="119">
        <v>3</v>
      </c>
      <c r="AA65" s="120"/>
      <c r="AB65" s="84" t="s">
        <v>3</v>
      </c>
      <c r="AC65" s="120">
        <v>10</v>
      </c>
      <c r="AD65" s="121"/>
      <c r="AE65" s="207">
        <v>4</v>
      </c>
      <c r="AF65" s="208"/>
      <c r="AG65" s="89" t="s">
        <v>3</v>
      </c>
      <c r="AH65" s="208">
        <v>1</v>
      </c>
      <c r="AI65" s="218"/>
      <c r="AJ65" s="207">
        <v>2</v>
      </c>
      <c r="AK65" s="208"/>
      <c r="AL65" s="89" t="s">
        <v>3</v>
      </c>
      <c r="AM65" s="208">
        <v>1</v>
      </c>
      <c r="AN65" s="218"/>
      <c r="AO65" s="170">
        <f>SUM(K65+P65+U65+Z65+AE65+AJ65)</f>
        <v>9</v>
      </c>
      <c r="AP65" s="171"/>
      <c r="AQ65" s="170">
        <f>SUM(N65+S65+X65+AC65+AH65+AM65)</f>
        <v>12</v>
      </c>
      <c r="AR65" s="171"/>
      <c r="AS65" s="185">
        <v>6</v>
      </c>
      <c r="AT65" s="186"/>
      <c r="AU65" s="181" t="s">
        <v>164</v>
      </c>
      <c r="AV65" s="182"/>
    </row>
    <row r="66" spans="1:48" ht="13.5">
      <c r="A66" s="15">
        <v>2</v>
      </c>
      <c r="B66" s="198" t="s">
        <v>122</v>
      </c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200"/>
      <c r="U66" s="197">
        <v>10</v>
      </c>
      <c r="V66" s="129"/>
      <c r="W66" s="86" t="s">
        <v>3</v>
      </c>
      <c r="X66" s="129">
        <v>3</v>
      </c>
      <c r="Y66" s="130"/>
      <c r="Z66" s="35"/>
      <c r="AA66" s="36"/>
      <c r="AB66" s="36"/>
      <c r="AC66" s="36"/>
      <c r="AD66" s="36"/>
      <c r="AE66" s="271">
        <v>1</v>
      </c>
      <c r="AF66" s="267"/>
      <c r="AG66" s="26" t="s">
        <v>3</v>
      </c>
      <c r="AH66" s="267">
        <v>1</v>
      </c>
      <c r="AI66" s="268"/>
      <c r="AJ66" s="176">
        <v>6</v>
      </c>
      <c r="AK66" s="129"/>
      <c r="AL66" s="86" t="s">
        <v>3</v>
      </c>
      <c r="AM66" s="129">
        <v>1</v>
      </c>
      <c r="AN66" s="130"/>
      <c r="AO66" s="172">
        <f>SUM(F66+K66+P66+U66+Z66+AE66+AJ66)</f>
        <v>17</v>
      </c>
      <c r="AP66" s="173"/>
      <c r="AQ66" s="172">
        <f>SUM(I66+N66+S66+X66+AC66+AH66+AM66)</f>
        <v>5</v>
      </c>
      <c r="AR66" s="173"/>
      <c r="AS66" s="115">
        <v>7</v>
      </c>
      <c r="AT66" s="116"/>
      <c r="AU66" s="183" t="s">
        <v>163</v>
      </c>
      <c r="AV66" s="184"/>
    </row>
    <row r="67" spans="1:48" ht="13.5">
      <c r="A67" s="15">
        <v>3</v>
      </c>
      <c r="B67" s="198" t="s">
        <v>123</v>
      </c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200"/>
      <c r="U67" s="217">
        <v>1</v>
      </c>
      <c r="V67" s="122"/>
      <c r="W67" s="95" t="s">
        <v>3</v>
      </c>
      <c r="X67" s="122">
        <v>4</v>
      </c>
      <c r="Y67" s="123"/>
      <c r="Z67" s="271">
        <v>1</v>
      </c>
      <c r="AA67" s="267"/>
      <c r="AB67" s="26" t="s">
        <v>3</v>
      </c>
      <c r="AC67" s="267">
        <v>1</v>
      </c>
      <c r="AD67" s="268"/>
      <c r="AE67" s="35"/>
      <c r="AF67" s="36"/>
      <c r="AG67" s="36"/>
      <c r="AH67" s="36"/>
      <c r="AI67" s="36"/>
      <c r="AJ67" s="180">
        <v>3</v>
      </c>
      <c r="AK67" s="122"/>
      <c r="AL67" s="87" t="s">
        <v>3</v>
      </c>
      <c r="AM67" s="122">
        <v>7</v>
      </c>
      <c r="AN67" s="123"/>
      <c r="AO67" s="172">
        <f>SUM(F67+K67+P67+U67+Z67+AE67+AJ67)</f>
        <v>5</v>
      </c>
      <c r="AP67" s="173"/>
      <c r="AQ67" s="172">
        <f>SUM(I67+N67+S67+X67+AC67+AH67+AM67)</f>
        <v>12</v>
      </c>
      <c r="AR67" s="173"/>
      <c r="AS67" s="115">
        <v>1</v>
      </c>
      <c r="AT67" s="116"/>
      <c r="AU67" s="183" t="s">
        <v>166</v>
      </c>
      <c r="AV67" s="184"/>
    </row>
    <row r="68" spans="1:48" ht="14.25" thickBot="1">
      <c r="A68" s="20">
        <v>4</v>
      </c>
      <c r="B68" s="219" t="s">
        <v>124</v>
      </c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1"/>
      <c r="U68" s="264">
        <v>1</v>
      </c>
      <c r="V68" s="126"/>
      <c r="W68" s="90" t="s">
        <v>3</v>
      </c>
      <c r="X68" s="126">
        <v>2</v>
      </c>
      <c r="Y68" s="126"/>
      <c r="Z68" s="125">
        <v>1</v>
      </c>
      <c r="AA68" s="126"/>
      <c r="AB68" s="90" t="s">
        <v>3</v>
      </c>
      <c r="AC68" s="126">
        <v>6</v>
      </c>
      <c r="AD68" s="211"/>
      <c r="AE68" s="194">
        <v>7</v>
      </c>
      <c r="AF68" s="195"/>
      <c r="AG68" s="83" t="s">
        <v>3</v>
      </c>
      <c r="AH68" s="195">
        <v>3</v>
      </c>
      <c r="AI68" s="210"/>
      <c r="AJ68" s="265"/>
      <c r="AK68" s="262"/>
      <c r="AL68" s="38"/>
      <c r="AM68" s="262"/>
      <c r="AN68" s="263"/>
      <c r="AO68" s="155">
        <f>SUM(F68+K68+P68+U68+Z68+AE68+AJ68)</f>
        <v>9</v>
      </c>
      <c r="AP68" s="156"/>
      <c r="AQ68" s="155">
        <f>SUM(I68+N68+S68+X68+AC68+AH68+AM68)</f>
        <v>11</v>
      </c>
      <c r="AR68" s="156"/>
      <c r="AS68" s="115">
        <v>3</v>
      </c>
      <c r="AT68" s="116"/>
      <c r="AU68" s="215" t="s">
        <v>165</v>
      </c>
      <c r="AV68" s="216"/>
    </row>
    <row r="69" spans="1:48" ht="15" thickBot="1" thickTop="1">
      <c r="A69" s="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12" t="s">
        <v>13</v>
      </c>
      <c r="AK69" s="113"/>
      <c r="AL69" s="113"/>
      <c r="AM69" s="113"/>
      <c r="AN69" s="114"/>
      <c r="AO69" s="157">
        <f>SUM(AO65:AO68)</f>
        <v>40</v>
      </c>
      <c r="AP69" s="158"/>
      <c r="AQ69" s="157">
        <f>SUM(AQ65:AQ68)</f>
        <v>40</v>
      </c>
      <c r="AR69" s="158"/>
      <c r="AS69" s="153"/>
      <c r="AT69" s="154"/>
      <c r="AU69" s="56"/>
      <c r="AV69" s="56"/>
    </row>
    <row r="70" spans="1:48" ht="16.5" thickBot="1" thickTop="1">
      <c r="A70" s="161" t="s">
        <v>4</v>
      </c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5"/>
      <c r="AN70" s="5"/>
      <c r="AO70" s="5"/>
      <c r="AP70" s="5"/>
      <c r="AQ70" s="5"/>
      <c r="AR70" s="5"/>
      <c r="AS70" s="5"/>
      <c r="AT70" s="5"/>
      <c r="AU70" s="5"/>
      <c r="AV70" s="5"/>
    </row>
    <row r="71" spans="1:48" ht="15" thickBot="1" thickTop="1">
      <c r="A71" s="145" t="s">
        <v>103</v>
      </c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7"/>
      <c r="U71" s="196">
        <v>1</v>
      </c>
      <c r="V71" s="160"/>
      <c r="W71" s="159">
        <v>2</v>
      </c>
      <c r="X71" s="160"/>
      <c r="Y71" s="159">
        <v>3</v>
      </c>
      <c r="Z71" s="160"/>
      <c r="AA71" s="159">
        <v>4</v>
      </c>
      <c r="AB71" s="160"/>
      <c r="AC71" s="159">
        <v>5</v>
      </c>
      <c r="AD71" s="160"/>
      <c r="AE71" s="159">
        <v>6</v>
      </c>
      <c r="AF71" s="160"/>
      <c r="AG71" s="159">
        <v>7</v>
      </c>
      <c r="AH71" s="160"/>
      <c r="AI71" s="159">
        <v>8</v>
      </c>
      <c r="AJ71" s="160"/>
      <c r="AK71" s="159">
        <v>9</v>
      </c>
      <c r="AL71" s="225"/>
      <c r="AM71" s="224"/>
      <c r="AN71" s="144"/>
      <c r="AO71" s="144"/>
      <c r="AP71" s="144"/>
      <c r="AQ71" s="144"/>
      <c r="AR71" s="144"/>
      <c r="AS71" s="144"/>
      <c r="AT71" s="144"/>
      <c r="AU71" s="144"/>
      <c r="AV71" s="144"/>
    </row>
    <row r="72" spans="1:48" ht="14.25" thickTop="1">
      <c r="A72" s="14">
        <v>1</v>
      </c>
      <c r="B72" s="204" t="s">
        <v>125</v>
      </c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6"/>
      <c r="U72" s="223" t="s">
        <v>162</v>
      </c>
      <c r="V72" s="193"/>
      <c r="W72" s="192" t="s">
        <v>162</v>
      </c>
      <c r="X72" s="193"/>
      <c r="Y72" s="192" t="s">
        <v>162</v>
      </c>
      <c r="Z72" s="193"/>
      <c r="AA72" s="192" t="s">
        <v>162</v>
      </c>
      <c r="AB72" s="193"/>
      <c r="AC72" s="192" t="s">
        <v>162</v>
      </c>
      <c r="AD72" s="193"/>
      <c r="AE72" s="192" t="s">
        <v>162</v>
      </c>
      <c r="AF72" s="193"/>
      <c r="AG72" s="117"/>
      <c r="AH72" s="118"/>
      <c r="AI72" s="117"/>
      <c r="AJ72" s="118"/>
      <c r="AK72" s="117"/>
      <c r="AL72" s="226"/>
      <c r="AM72" s="163"/>
      <c r="AN72" s="149"/>
      <c r="AO72" s="149"/>
      <c r="AP72" s="149"/>
      <c r="AQ72" s="149"/>
      <c r="AR72" s="149"/>
      <c r="AS72" s="149"/>
      <c r="AT72" s="149"/>
      <c r="AU72" s="149"/>
      <c r="AV72" s="149"/>
    </row>
    <row r="73" spans="1:48" ht="13.5">
      <c r="A73" s="15">
        <v>2</v>
      </c>
      <c r="B73" s="198" t="s">
        <v>122</v>
      </c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200"/>
      <c r="U73" s="191" t="s">
        <v>162</v>
      </c>
      <c r="V73" s="152"/>
      <c r="W73" s="151" t="s">
        <v>162</v>
      </c>
      <c r="X73" s="152"/>
      <c r="Y73" s="151" t="s">
        <v>162</v>
      </c>
      <c r="Z73" s="152"/>
      <c r="AA73" s="151" t="s">
        <v>162</v>
      </c>
      <c r="AB73" s="152"/>
      <c r="AC73" s="151" t="s">
        <v>162</v>
      </c>
      <c r="AD73" s="152"/>
      <c r="AE73" s="151" t="s">
        <v>162</v>
      </c>
      <c r="AF73" s="152"/>
      <c r="AG73" s="151" t="s">
        <v>162</v>
      </c>
      <c r="AH73" s="152"/>
      <c r="AI73" s="190"/>
      <c r="AJ73" s="189"/>
      <c r="AK73" s="190"/>
      <c r="AL73" s="227"/>
      <c r="AM73" s="163"/>
      <c r="AN73" s="149"/>
      <c r="AO73" s="149"/>
      <c r="AP73" s="149"/>
      <c r="AQ73" s="149"/>
      <c r="AR73" s="149"/>
      <c r="AS73" s="22"/>
      <c r="AT73" s="22"/>
      <c r="AU73" s="22"/>
      <c r="AV73" s="22"/>
    </row>
    <row r="74" spans="1:48" ht="13.5">
      <c r="A74" s="15">
        <v>3</v>
      </c>
      <c r="B74" s="198" t="s">
        <v>123</v>
      </c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200"/>
      <c r="U74" s="191" t="s">
        <v>162</v>
      </c>
      <c r="V74" s="152"/>
      <c r="W74" s="190"/>
      <c r="X74" s="189"/>
      <c r="Y74" s="190"/>
      <c r="Z74" s="189"/>
      <c r="AA74" s="190"/>
      <c r="AB74" s="189"/>
      <c r="AC74" s="190"/>
      <c r="AD74" s="189"/>
      <c r="AE74" s="190"/>
      <c r="AF74" s="189"/>
      <c r="AG74" s="92"/>
      <c r="AH74" s="93"/>
      <c r="AI74" s="92"/>
      <c r="AJ74" s="93"/>
      <c r="AK74" s="92"/>
      <c r="AL74" s="94"/>
      <c r="AM74" s="30"/>
      <c r="AN74" s="22"/>
      <c r="AO74" s="22"/>
      <c r="AP74" s="22"/>
      <c r="AQ74" s="22"/>
      <c r="AR74" s="22"/>
      <c r="AS74" s="22"/>
      <c r="AT74" s="22"/>
      <c r="AU74" s="22"/>
      <c r="AV74" s="22"/>
    </row>
    <row r="75" spans="1:48" ht="14.25" thickBot="1">
      <c r="A75" s="20">
        <v>4</v>
      </c>
      <c r="B75" s="219" t="s">
        <v>124</v>
      </c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1"/>
      <c r="U75" s="127" t="s">
        <v>162</v>
      </c>
      <c r="V75" s="128"/>
      <c r="W75" s="187" t="s">
        <v>162</v>
      </c>
      <c r="X75" s="128"/>
      <c r="Y75" s="187" t="s">
        <v>162</v>
      </c>
      <c r="Z75" s="128"/>
      <c r="AA75" s="229"/>
      <c r="AB75" s="230"/>
      <c r="AC75" s="229"/>
      <c r="AD75" s="230"/>
      <c r="AE75" s="229"/>
      <c r="AF75" s="230"/>
      <c r="AG75" s="229"/>
      <c r="AH75" s="230"/>
      <c r="AI75" s="229"/>
      <c r="AJ75" s="230"/>
      <c r="AK75" s="229"/>
      <c r="AL75" s="231"/>
      <c r="AM75" s="163"/>
      <c r="AN75" s="149"/>
      <c r="AO75" s="149"/>
      <c r="AP75" s="149"/>
      <c r="AQ75" s="149"/>
      <c r="AR75" s="149"/>
      <c r="AS75" s="149"/>
      <c r="AT75" s="149"/>
      <c r="AU75" s="149"/>
      <c r="AV75" s="149"/>
    </row>
    <row r="76" ht="15" thickBot="1" thickTop="1"/>
    <row r="77" spans="1:48" ht="15" thickBot="1" thickTop="1">
      <c r="A77" s="145" t="s">
        <v>104</v>
      </c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7"/>
      <c r="U77" s="164">
        <v>1</v>
      </c>
      <c r="V77" s="165"/>
      <c r="W77" s="165"/>
      <c r="X77" s="165"/>
      <c r="Y77" s="166"/>
      <c r="Z77" s="124">
        <v>2</v>
      </c>
      <c r="AA77" s="165"/>
      <c r="AB77" s="165"/>
      <c r="AC77" s="165"/>
      <c r="AD77" s="166"/>
      <c r="AE77" s="124">
        <v>3</v>
      </c>
      <c r="AF77" s="165"/>
      <c r="AG77" s="165"/>
      <c r="AH77" s="165"/>
      <c r="AI77" s="166"/>
      <c r="AJ77" s="124">
        <v>4</v>
      </c>
      <c r="AK77" s="165"/>
      <c r="AL77" s="165"/>
      <c r="AM77" s="165"/>
      <c r="AN77" s="166"/>
      <c r="AO77" s="174" t="s">
        <v>1</v>
      </c>
      <c r="AP77" s="175"/>
      <c r="AQ77" s="174" t="s">
        <v>2</v>
      </c>
      <c r="AR77" s="175"/>
      <c r="AS77" s="174" t="s">
        <v>21</v>
      </c>
      <c r="AT77" s="175"/>
      <c r="AU77" s="174" t="s">
        <v>22</v>
      </c>
      <c r="AV77" s="175"/>
    </row>
    <row r="78" spans="1:48" ht="14.25" thickTop="1">
      <c r="A78" s="14">
        <v>1</v>
      </c>
      <c r="B78" s="204" t="s">
        <v>151</v>
      </c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6"/>
      <c r="U78" s="34"/>
      <c r="V78" s="34"/>
      <c r="W78" s="34"/>
      <c r="X78" s="34"/>
      <c r="Y78" s="34"/>
      <c r="Z78" s="304">
        <v>0</v>
      </c>
      <c r="AA78" s="305"/>
      <c r="AB78" s="99" t="s">
        <v>3</v>
      </c>
      <c r="AC78" s="305">
        <v>1</v>
      </c>
      <c r="AD78" s="306"/>
      <c r="AE78" s="304">
        <v>0</v>
      </c>
      <c r="AF78" s="305"/>
      <c r="AG78" s="99" t="s">
        <v>3</v>
      </c>
      <c r="AH78" s="305">
        <v>1</v>
      </c>
      <c r="AI78" s="306"/>
      <c r="AJ78" s="304">
        <v>0</v>
      </c>
      <c r="AK78" s="305"/>
      <c r="AL78" s="99" t="s">
        <v>3</v>
      </c>
      <c r="AM78" s="305">
        <v>1</v>
      </c>
      <c r="AN78" s="306"/>
      <c r="AO78" s="170">
        <f>SUM(K78+P78+U78+Z78+AE78+AJ78)</f>
        <v>0</v>
      </c>
      <c r="AP78" s="171"/>
      <c r="AQ78" s="170">
        <f>SUM(N78+S78+X78+AC78+AH78+AM78)</f>
        <v>3</v>
      </c>
      <c r="AR78" s="171"/>
      <c r="AS78" s="185" t="s">
        <v>171</v>
      </c>
      <c r="AT78" s="186"/>
      <c r="AU78" s="181" t="s">
        <v>171</v>
      </c>
      <c r="AV78" s="182"/>
    </row>
    <row r="79" spans="1:48" ht="13.5">
      <c r="A79" s="15">
        <v>2</v>
      </c>
      <c r="B79" s="198" t="s">
        <v>126</v>
      </c>
      <c r="C79" s="199"/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200"/>
      <c r="U79" s="297">
        <v>1</v>
      </c>
      <c r="V79" s="295"/>
      <c r="W79" s="98" t="s">
        <v>3</v>
      </c>
      <c r="X79" s="295">
        <v>0</v>
      </c>
      <c r="Y79" s="296"/>
      <c r="Z79" s="35"/>
      <c r="AA79" s="36"/>
      <c r="AB79" s="36"/>
      <c r="AC79" s="36"/>
      <c r="AD79" s="36"/>
      <c r="AE79" s="176">
        <v>9</v>
      </c>
      <c r="AF79" s="129"/>
      <c r="AG79" s="86" t="s">
        <v>3</v>
      </c>
      <c r="AH79" s="129">
        <v>2</v>
      </c>
      <c r="AI79" s="130"/>
      <c r="AJ79" s="176">
        <v>5</v>
      </c>
      <c r="AK79" s="129"/>
      <c r="AL79" s="86" t="s">
        <v>3</v>
      </c>
      <c r="AM79" s="129">
        <v>4</v>
      </c>
      <c r="AN79" s="130"/>
      <c r="AO79" s="172">
        <f>SUM(F79+K79+P79+U79+Z79+AE79+AJ79)</f>
        <v>15</v>
      </c>
      <c r="AP79" s="173"/>
      <c r="AQ79" s="172">
        <f>SUM(I79+N79+S79+X79+AC79+AH79+AM79)</f>
        <v>6</v>
      </c>
      <c r="AR79" s="173"/>
      <c r="AS79" s="115">
        <v>9</v>
      </c>
      <c r="AT79" s="116"/>
      <c r="AU79" s="183" t="s">
        <v>163</v>
      </c>
      <c r="AV79" s="184"/>
    </row>
    <row r="80" spans="1:48" ht="13.5">
      <c r="A80" s="15">
        <v>3</v>
      </c>
      <c r="B80" s="198" t="s">
        <v>127</v>
      </c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200"/>
      <c r="U80" s="297">
        <v>1</v>
      </c>
      <c r="V80" s="295"/>
      <c r="W80" s="108" t="s">
        <v>3</v>
      </c>
      <c r="X80" s="295">
        <v>0</v>
      </c>
      <c r="Y80" s="296"/>
      <c r="Z80" s="180">
        <v>2</v>
      </c>
      <c r="AA80" s="122"/>
      <c r="AB80" s="87" t="s">
        <v>3</v>
      </c>
      <c r="AC80" s="122">
        <v>9</v>
      </c>
      <c r="AD80" s="123"/>
      <c r="AE80" s="35"/>
      <c r="AF80" s="36"/>
      <c r="AG80" s="36"/>
      <c r="AH80" s="36"/>
      <c r="AI80" s="36"/>
      <c r="AJ80" s="271">
        <v>1</v>
      </c>
      <c r="AK80" s="267"/>
      <c r="AL80" s="26" t="s">
        <v>3</v>
      </c>
      <c r="AM80" s="267">
        <v>1</v>
      </c>
      <c r="AN80" s="268"/>
      <c r="AO80" s="172">
        <f>SUM(F80+K80+P80+U80+Z80+AE80+AJ80)</f>
        <v>4</v>
      </c>
      <c r="AP80" s="173"/>
      <c r="AQ80" s="172">
        <f>SUM(I80+N80+S80+X80+AC80+AH80+AM80)</f>
        <v>10</v>
      </c>
      <c r="AR80" s="173"/>
      <c r="AS80" s="115">
        <v>4</v>
      </c>
      <c r="AT80" s="116"/>
      <c r="AU80" s="183" t="s">
        <v>165</v>
      </c>
      <c r="AV80" s="184"/>
    </row>
    <row r="81" spans="1:48" ht="14.25" thickBot="1">
      <c r="A81" s="20">
        <v>4</v>
      </c>
      <c r="B81" s="219" t="s">
        <v>173</v>
      </c>
      <c r="C81" s="220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1"/>
      <c r="U81" s="325">
        <v>1</v>
      </c>
      <c r="V81" s="292"/>
      <c r="W81" s="100" t="s">
        <v>3</v>
      </c>
      <c r="X81" s="292">
        <v>0</v>
      </c>
      <c r="Y81" s="292"/>
      <c r="Z81" s="125">
        <v>4</v>
      </c>
      <c r="AA81" s="126"/>
      <c r="AB81" s="90" t="s">
        <v>3</v>
      </c>
      <c r="AC81" s="126">
        <v>5</v>
      </c>
      <c r="AD81" s="211"/>
      <c r="AE81" s="269">
        <v>1</v>
      </c>
      <c r="AF81" s="209"/>
      <c r="AG81" s="25" t="s">
        <v>3</v>
      </c>
      <c r="AH81" s="209">
        <v>1</v>
      </c>
      <c r="AI81" s="270"/>
      <c r="AJ81" s="265"/>
      <c r="AK81" s="262"/>
      <c r="AL81" s="38"/>
      <c r="AM81" s="262"/>
      <c r="AN81" s="263"/>
      <c r="AO81" s="155">
        <f>SUM(F81+K81+P81+U81+Z81+AE81+AJ81)</f>
        <v>6</v>
      </c>
      <c r="AP81" s="156"/>
      <c r="AQ81" s="155">
        <f>SUM(I81+N81+S81+X81+AC81+AH81+AM81)</f>
        <v>6</v>
      </c>
      <c r="AR81" s="156"/>
      <c r="AS81" s="115">
        <v>4</v>
      </c>
      <c r="AT81" s="116"/>
      <c r="AU81" s="215" t="s">
        <v>164</v>
      </c>
      <c r="AV81" s="216"/>
    </row>
    <row r="82" spans="1:48" ht="15" thickBot="1" thickTop="1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12" t="s">
        <v>13</v>
      </c>
      <c r="AK82" s="113"/>
      <c r="AL82" s="113"/>
      <c r="AM82" s="113"/>
      <c r="AN82" s="114"/>
      <c r="AO82" s="157">
        <f>SUM(AO78:AO81)</f>
        <v>25</v>
      </c>
      <c r="AP82" s="158"/>
      <c r="AQ82" s="157">
        <f>SUM(AQ78:AQ81)</f>
        <v>25</v>
      </c>
      <c r="AR82" s="158"/>
      <c r="AS82" s="153"/>
      <c r="AT82" s="154"/>
      <c r="AU82" s="56"/>
      <c r="AV82" s="56"/>
    </row>
    <row r="83" spans="1:48" ht="16.5" thickBot="1" thickTop="1">
      <c r="A83" s="161" t="s">
        <v>4</v>
      </c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1"/>
      <c r="AM83" s="5"/>
      <c r="AN83" s="5"/>
      <c r="AO83" s="5"/>
      <c r="AP83" s="5"/>
      <c r="AQ83" s="5"/>
      <c r="AR83" s="5"/>
      <c r="AS83" s="5"/>
      <c r="AT83" s="5"/>
      <c r="AU83" s="5"/>
      <c r="AV83" s="5"/>
    </row>
    <row r="84" spans="1:48" ht="15" thickBot="1" thickTop="1">
      <c r="A84" s="145" t="s">
        <v>104</v>
      </c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7"/>
      <c r="U84" s="196">
        <v>1</v>
      </c>
      <c r="V84" s="160"/>
      <c r="W84" s="159">
        <v>2</v>
      </c>
      <c r="X84" s="160"/>
      <c r="Y84" s="159">
        <v>3</v>
      </c>
      <c r="Z84" s="160"/>
      <c r="AA84" s="159">
        <v>4</v>
      </c>
      <c r="AB84" s="160"/>
      <c r="AC84" s="159">
        <v>5</v>
      </c>
      <c r="AD84" s="160"/>
      <c r="AE84" s="159">
        <v>6</v>
      </c>
      <c r="AF84" s="160"/>
      <c r="AG84" s="159">
        <v>7</v>
      </c>
      <c r="AH84" s="160"/>
      <c r="AI84" s="159">
        <v>8</v>
      </c>
      <c r="AJ84" s="160"/>
      <c r="AK84" s="159">
        <v>9</v>
      </c>
      <c r="AL84" s="225"/>
      <c r="AM84" s="224"/>
      <c r="AN84" s="144"/>
      <c r="AO84" s="144"/>
      <c r="AP84" s="144"/>
      <c r="AQ84" s="144"/>
      <c r="AR84" s="144"/>
      <c r="AS84" s="144"/>
      <c r="AT84" s="144"/>
      <c r="AU84" s="144"/>
      <c r="AV84" s="144"/>
    </row>
    <row r="85" spans="1:48" ht="14.25" thickTop="1">
      <c r="A85" s="14">
        <v>1</v>
      </c>
      <c r="B85" s="204" t="s">
        <v>151</v>
      </c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6"/>
      <c r="U85" s="351" t="s">
        <v>179</v>
      </c>
      <c r="V85" s="352"/>
      <c r="W85" s="352"/>
      <c r="X85" s="352"/>
      <c r="Y85" s="352"/>
      <c r="Z85" s="352"/>
      <c r="AA85" s="352"/>
      <c r="AB85" s="352"/>
      <c r="AC85" s="352"/>
      <c r="AD85" s="352"/>
      <c r="AE85" s="352"/>
      <c r="AF85" s="352"/>
      <c r="AG85" s="352"/>
      <c r="AH85" s="352"/>
      <c r="AI85" s="352"/>
      <c r="AJ85" s="352"/>
      <c r="AK85" s="352"/>
      <c r="AL85" s="353"/>
      <c r="AM85" s="163"/>
      <c r="AN85" s="149"/>
      <c r="AO85" s="149"/>
      <c r="AP85" s="149"/>
      <c r="AQ85" s="149"/>
      <c r="AR85" s="149"/>
      <c r="AS85" s="149"/>
      <c r="AT85" s="149"/>
      <c r="AU85" s="149"/>
      <c r="AV85" s="149"/>
    </row>
    <row r="86" spans="1:48" ht="13.5">
      <c r="A86" s="15">
        <v>2</v>
      </c>
      <c r="B86" s="198" t="s">
        <v>126</v>
      </c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200"/>
      <c r="U86" s="191" t="s">
        <v>162</v>
      </c>
      <c r="V86" s="152"/>
      <c r="W86" s="151" t="s">
        <v>162</v>
      </c>
      <c r="X86" s="152"/>
      <c r="Y86" s="151" t="s">
        <v>162</v>
      </c>
      <c r="Z86" s="152"/>
      <c r="AA86" s="151" t="s">
        <v>162</v>
      </c>
      <c r="AB86" s="152"/>
      <c r="AC86" s="151" t="s">
        <v>162</v>
      </c>
      <c r="AD86" s="152"/>
      <c r="AE86" s="151" t="s">
        <v>162</v>
      </c>
      <c r="AF86" s="152"/>
      <c r="AG86" s="151" t="s">
        <v>162</v>
      </c>
      <c r="AH86" s="152"/>
      <c r="AI86" s="151" t="s">
        <v>162</v>
      </c>
      <c r="AJ86" s="152"/>
      <c r="AK86" s="151" t="s">
        <v>162</v>
      </c>
      <c r="AL86" s="286"/>
      <c r="AM86" s="163"/>
      <c r="AN86" s="149"/>
      <c r="AO86" s="149"/>
      <c r="AP86" s="149"/>
      <c r="AQ86" s="149"/>
      <c r="AR86" s="149"/>
      <c r="AS86" s="22"/>
      <c r="AT86" s="22"/>
      <c r="AU86" s="22"/>
      <c r="AV86" s="22"/>
    </row>
    <row r="87" spans="1:48" ht="13.5">
      <c r="A87" s="15">
        <v>3</v>
      </c>
      <c r="B87" s="198" t="s">
        <v>127</v>
      </c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200"/>
      <c r="U87" s="191" t="s">
        <v>162</v>
      </c>
      <c r="V87" s="152"/>
      <c r="W87" s="151" t="s">
        <v>162</v>
      </c>
      <c r="X87" s="152"/>
      <c r="Y87" s="151" t="s">
        <v>162</v>
      </c>
      <c r="Z87" s="152"/>
      <c r="AA87" s="151" t="s">
        <v>162</v>
      </c>
      <c r="AB87" s="152"/>
      <c r="AC87" s="190"/>
      <c r="AD87" s="189"/>
      <c r="AE87" s="190"/>
      <c r="AF87" s="189"/>
      <c r="AG87" s="92"/>
      <c r="AH87" s="93"/>
      <c r="AI87" s="92"/>
      <c r="AJ87" s="93"/>
      <c r="AK87" s="92"/>
      <c r="AL87" s="94"/>
      <c r="AM87" s="30"/>
      <c r="AN87" s="22"/>
      <c r="AO87" s="22"/>
      <c r="AP87" s="22"/>
      <c r="AQ87" s="22"/>
      <c r="AR87" s="22"/>
      <c r="AS87" s="22"/>
      <c r="AT87" s="22"/>
      <c r="AU87" s="22"/>
      <c r="AV87" s="22"/>
    </row>
    <row r="88" spans="1:48" ht="14.25" thickBot="1">
      <c r="A88" s="20">
        <v>4</v>
      </c>
      <c r="B88" s="219" t="s">
        <v>173</v>
      </c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1"/>
      <c r="U88" s="127" t="s">
        <v>162</v>
      </c>
      <c r="V88" s="128"/>
      <c r="W88" s="187" t="s">
        <v>162</v>
      </c>
      <c r="X88" s="128"/>
      <c r="Y88" s="187" t="s">
        <v>162</v>
      </c>
      <c r="Z88" s="128"/>
      <c r="AA88" s="187" t="s">
        <v>162</v>
      </c>
      <c r="AB88" s="128"/>
      <c r="AC88" s="229"/>
      <c r="AD88" s="230"/>
      <c r="AE88" s="229"/>
      <c r="AF88" s="230"/>
      <c r="AG88" s="229"/>
      <c r="AH88" s="230"/>
      <c r="AI88" s="229"/>
      <c r="AJ88" s="230"/>
      <c r="AK88" s="229"/>
      <c r="AL88" s="231"/>
      <c r="AM88" s="163"/>
      <c r="AN88" s="149"/>
      <c r="AO88" s="149"/>
      <c r="AP88" s="149"/>
      <c r="AQ88" s="149"/>
      <c r="AR88" s="149"/>
      <c r="AS88" s="149"/>
      <c r="AT88" s="149"/>
      <c r="AU88" s="149"/>
      <c r="AV88" s="149"/>
    </row>
    <row r="89" ht="14.25" thickTop="1"/>
    <row r="90" spans="1:38" ht="19.5" thickBot="1">
      <c r="A90" s="16" t="s">
        <v>0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7"/>
      <c r="AL90" s="17" t="s">
        <v>30</v>
      </c>
    </row>
    <row r="91" spans="1:48" ht="15" thickBot="1" thickTop="1">
      <c r="A91" s="145" t="s">
        <v>105</v>
      </c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7"/>
      <c r="U91" s="164">
        <v>1</v>
      </c>
      <c r="V91" s="165"/>
      <c r="W91" s="165"/>
      <c r="X91" s="165"/>
      <c r="Y91" s="166"/>
      <c r="Z91" s="124">
        <v>2</v>
      </c>
      <c r="AA91" s="165"/>
      <c r="AB91" s="165"/>
      <c r="AC91" s="165"/>
      <c r="AD91" s="166"/>
      <c r="AE91" s="124">
        <v>3</v>
      </c>
      <c r="AF91" s="165"/>
      <c r="AG91" s="165"/>
      <c r="AH91" s="165"/>
      <c r="AI91" s="166"/>
      <c r="AJ91" s="124">
        <v>4</v>
      </c>
      <c r="AK91" s="165"/>
      <c r="AL91" s="165"/>
      <c r="AM91" s="165"/>
      <c r="AN91" s="166"/>
      <c r="AO91" s="174" t="s">
        <v>1</v>
      </c>
      <c r="AP91" s="175"/>
      <c r="AQ91" s="174" t="s">
        <v>2</v>
      </c>
      <c r="AR91" s="175"/>
      <c r="AS91" s="174" t="s">
        <v>21</v>
      </c>
      <c r="AT91" s="175"/>
      <c r="AU91" s="174" t="s">
        <v>22</v>
      </c>
      <c r="AV91" s="175"/>
    </row>
    <row r="92" spans="1:48" ht="14.25" thickTop="1">
      <c r="A92" s="14">
        <v>1</v>
      </c>
      <c r="B92" s="204" t="s">
        <v>128</v>
      </c>
      <c r="C92" s="205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6"/>
      <c r="U92" s="34"/>
      <c r="V92" s="34"/>
      <c r="W92" s="34"/>
      <c r="X92" s="34"/>
      <c r="Y92" s="34"/>
      <c r="Z92" s="119">
        <v>4</v>
      </c>
      <c r="AA92" s="120"/>
      <c r="AB92" s="84" t="s">
        <v>3</v>
      </c>
      <c r="AC92" s="120">
        <v>7</v>
      </c>
      <c r="AD92" s="121"/>
      <c r="AE92" s="207">
        <v>9</v>
      </c>
      <c r="AF92" s="208"/>
      <c r="AG92" s="89" t="s">
        <v>3</v>
      </c>
      <c r="AH92" s="208">
        <v>4</v>
      </c>
      <c r="AI92" s="218"/>
      <c r="AJ92" s="207">
        <v>3</v>
      </c>
      <c r="AK92" s="208"/>
      <c r="AL92" s="89" t="s">
        <v>3</v>
      </c>
      <c r="AM92" s="208">
        <v>1</v>
      </c>
      <c r="AN92" s="218"/>
      <c r="AO92" s="170">
        <f>SUM(K92+P92+U92+Z92+AE92+AJ92)</f>
        <v>16</v>
      </c>
      <c r="AP92" s="171"/>
      <c r="AQ92" s="170">
        <f>SUM(N92+S92+X92+AC92+AH92+AM92)</f>
        <v>12</v>
      </c>
      <c r="AR92" s="171"/>
      <c r="AS92" s="185">
        <v>6</v>
      </c>
      <c r="AT92" s="186"/>
      <c r="AU92" s="181" t="s">
        <v>164</v>
      </c>
      <c r="AV92" s="182"/>
    </row>
    <row r="93" spans="1:48" ht="13.5">
      <c r="A93" s="15">
        <v>2</v>
      </c>
      <c r="B93" s="198" t="s">
        <v>129</v>
      </c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200"/>
      <c r="U93" s="197">
        <v>7</v>
      </c>
      <c r="V93" s="129"/>
      <c r="W93" s="86" t="s">
        <v>3</v>
      </c>
      <c r="X93" s="129">
        <v>4</v>
      </c>
      <c r="Y93" s="130"/>
      <c r="Z93" s="35"/>
      <c r="AA93" s="36"/>
      <c r="AB93" s="36"/>
      <c r="AC93" s="36"/>
      <c r="AD93" s="36"/>
      <c r="AE93" s="176">
        <v>7</v>
      </c>
      <c r="AF93" s="129"/>
      <c r="AG93" s="86" t="s">
        <v>3</v>
      </c>
      <c r="AH93" s="129">
        <v>5</v>
      </c>
      <c r="AI93" s="130"/>
      <c r="AJ93" s="180">
        <v>0</v>
      </c>
      <c r="AK93" s="122"/>
      <c r="AL93" s="87" t="s">
        <v>3</v>
      </c>
      <c r="AM93" s="122">
        <v>2</v>
      </c>
      <c r="AN93" s="123"/>
      <c r="AO93" s="172">
        <f>SUM(F93+K93+P93+U93+Z93+AE93+AJ93)</f>
        <v>14</v>
      </c>
      <c r="AP93" s="173"/>
      <c r="AQ93" s="172">
        <f>SUM(I93+N93+S93+X93+AC93+AH93+AM93)</f>
        <v>11</v>
      </c>
      <c r="AR93" s="173"/>
      <c r="AS93" s="115">
        <v>6</v>
      </c>
      <c r="AT93" s="116"/>
      <c r="AU93" s="183" t="s">
        <v>163</v>
      </c>
      <c r="AV93" s="184"/>
    </row>
    <row r="94" spans="1:48" ht="13.5">
      <c r="A94" s="15">
        <v>3</v>
      </c>
      <c r="B94" s="198" t="s">
        <v>130</v>
      </c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200"/>
      <c r="U94" s="217">
        <v>4</v>
      </c>
      <c r="V94" s="122"/>
      <c r="W94" s="95" t="s">
        <v>3</v>
      </c>
      <c r="X94" s="122">
        <v>9</v>
      </c>
      <c r="Y94" s="123"/>
      <c r="Z94" s="180">
        <v>5</v>
      </c>
      <c r="AA94" s="122"/>
      <c r="AB94" s="87" t="s">
        <v>3</v>
      </c>
      <c r="AC94" s="122">
        <v>7</v>
      </c>
      <c r="AD94" s="123"/>
      <c r="AE94" s="35"/>
      <c r="AF94" s="36"/>
      <c r="AG94" s="36"/>
      <c r="AH94" s="36"/>
      <c r="AI94" s="36"/>
      <c r="AJ94" s="271">
        <v>1</v>
      </c>
      <c r="AK94" s="267"/>
      <c r="AL94" s="26" t="s">
        <v>3</v>
      </c>
      <c r="AM94" s="267">
        <v>1</v>
      </c>
      <c r="AN94" s="268"/>
      <c r="AO94" s="172">
        <f>SUM(F94+K94+P94+U94+Z94+AE94+AJ94)</f>
        <v>10</v>
      </c>
      <c r="AP94" s="173"/>
      <c r="AQ94" s="172">
        <f>SUM(I94+N94+S94+X94+AC94+AH94+AM94)</f>
        <v>17</v>
      </c>
      <c r="AR94" s="173"/>
      <c r="AS94" s="115">
        <v>1</v>
      </c>
      <c r="AT94" s="116"/>
      <c r="AU94" s="183" t="s">
        <v>166</v>
      </c>
      <c r="AV94" s="184"/>
    </row>
    <row r="95" spans="1:48" ht="14.25" thickBot="1">
      <c r="A95" s="20">
        <v>4</v>
      </c>
      <c r="B95" s="219" t="s">
        <v>131</v>
      </c>
      <c r="C95" s="220"/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1"/>
      <c r="U95" s="264">
        <v>1</v>
      </c>
      <c r="V95" s="126"/>
      <c r="W95" s="90" t="s">
        <v>3</v>
      </c>
      <c r="X95" s="126">
        <v>3</v>
      </c>
      <c r="Y95" s="126"/>
      <c r="Z95" s="194">
        <v>2</v>
      </c>
      <c r="AA95" s="195"/>
      <c r="AB95" s="83" t="s">
        <v>3</v>
      </c>
      <c r="AC95" s="195">
        <v>0</v>
      </c>
      <c r="AD95" s="210"/>
      <c r="AE95" s="269">
        <v>1</v>
      </c>
      <c r="AF95" s="209"/>
      <c r="AG95" s="25" t="s">
        <v>3</v>
      </c>
      <c r="AH95" s="209">
        <v>1</v>
      </c>
      <c r="AI95" s="270"/>
      <c r="AJ95" s="265"/>
      <c r="AK95" s="262"/>
      <c r="AL95" s="38"/>
      <c r="AM95" s="262"/>
      <c r="AN95" s="263"/>
      <c r="AO95" s="155">
        <f>SUM(F95+K95+P95+U95+Z95+AE95+AJ95)</f>
        <v>4</v>
      </c>
      <c r="AP95" s="156"/>
      <c r="AQ95" s="155">
        <f>SUM(I95+N95+S95+X95+AC95+AH95+AM95)</f>
        <v>4</v>
      </c>
      <c r="AR95" s="156"/>
      <c r="AS95" s="115">
        <v>4</v>
      </c>
      <c r="AT95" s="116"/>
      <c r="AU95" s="215" t="s">
        <v>165</v>
      </c>
      <c r="AV95" s="216"/>
    </row>
    <row r="96" spans="1:48" ht="15" thickBot="1" thickTop="1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12" t="s">
        <v>13</v>
      </c>
      <c r="AK96" s="113"/>
      <c r="AL96" s="113"/>
      <c r="AM96" s="113"/>
      <c r="AN96" s="114"/>
      <c r="AO96" s="157">
        <f>SUM(AO92:AO95)</f>
        <v>44</v>
      </c>
      <c r="AP96" s="158"/>
      <c r="AQ96" s="157">
        <f>SUM(AQ92:AQ95)</f>
        <v>44</v>
      </c>
      <c r="AR96" s="158"/>
      <c r="AS96" s="153"/>
      <c r="AT96" s="154"/>
      <c r="AU96" s="56"/>
      <c r="AV96" s="56"/>
    </row>
    <row r="97" spans="1:48" ht="16.5" thickBot="1" thickTop="1">
      <c r="A97" s="161" t="s">
        <v>4</v>
      </c>
      <c r="B97" s="161"/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5"/>
      <c r="AN97" s="5"/>
      <c r="AO97" s="5"/>
      <c r="AP97" s="5"/>
      <c r="AQ97" s="5"/>
      <c r="AR97" s="5"/>
      <c r="AS97" s="5"/>
      <c r="AT97" s="5"/>
      <c r="AU97" s="5"/>
      <c r="AV97" s="5"/>
    </row>
    <row r="98" spans="1:48" ht="15" thickBot="1" thickTop="1">
      <c r="A98" s="145" t="s">
        <v>105</v>
      </c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7"/>
      <c r="U98" s="196">
        <v>1</v>
      </c>
      <c r="V98" s="160"/>
      <c r="W98" s="159">
        <v>2</v>
      </c>
      <c r="X98" s="160"/>
      <c r="Y98" s="159">
        <v>3</v>
      </c>
      <c r="Z98" s="160"/>
      <c r="AA98" s="159">
        <v>4</v>
      </c>
      <c r="AB98" s="160"/>
      <c r="AC98" s="159">
        <v>5</v>
      </c>
      <c r="AD98" s="160"/>
      <c r="AE98" s="159">
        <v>6</v>
      </c>
      <c r="AF98" s="160"/>
      <c r="AG98" s="159">
        <v>7</v>
      </c>
      <c r="AH98" s="160"/>
      <c r="AI98" s="159">
        <v>8</v>
      </c>
      <c r="AJ98" s="160"/>
      <c r="AK98" s="159">
        <v>9</v>
      </c>
      <c r="AL98" s="225"/>
      <c r="AM98" s="224"/>
      <c r="AN98" s="144"/>
      <c r="AO98" s="144"/>
      <c r="AP98" s="144"/>
      <c r="AQ98" s="144"/>
      <c r="AR98" s="144"/>
      <c r="AS98" s="144"/>
      <c r="AT98" s="144"/>
      <c r="AU98" s="144"/>
      <c r="AV98" s="144"/>
    </row>
    <row r="99" spans="1:48" ht="14.25" thickTop="1">
      <c r="A99" s="14">
        <v>1</v>
      </c>
      <c r="B99" s="204" t="s">
        <v>128</v>
      </c>
      <c r="C99" s="205"/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5"/>
      <c r="O99" s="205"/>
      <c r="P99" s="205"/>
      <c r="Q99" s="205"/>
      <c r="R99" s="205"/>
      <c r="S99" s="205"/>
      <c r="T99" s="206"/>
      <c r="U99" s="223" t="s">
        <v>162</v>
      </c>
      <c r="V99" s="193"/>
      <c r="W99" s="192" t="s">
        <v>162</v>
      </c>
      <c r="X99" s="193"/>
      <c r="Y99" s="192" t="s">
        <v>162</v>
      </c>
      <c r="Z99" s="193"/>
      <c r="AA99" s="192" t="s">
        <v>162</v>
      </c>
      <c r="AB99" s="193"/>
      <c r="AC99" s="192" t="s">
        <v>162</v>
      </c>
      <c r="AD99" s="193"/>
      <c r="AE99" s="192" t="s">
        <v>162</v>
      </c>
      <c r="AF99" s="193"/>
      <c r="AG99" s="117"/>
      <c r="AH99" s="118"/>
      <c r="AI99" s="117"/>
      <c r="AJ99" s="118"/>
      <c r="AK99" s="117"/>
      <c r="AL99" s="226"/>
      <c r="AM99" s="163"/>
      <c r="AN99" s="149"/>
      <c r="AO99" s="149"/>
      <c r="AP99" s="149"/>
      <c r="AQ99" s="149"/>
      <c r="AR99" s="149"/>
      <c r="AS99" s="149"/>
      <c r="AT99" s="149"/>
      <c r="AU99" s="149"/>
      <c r="AV99" s="149"/>
    </row>
    <row r="100" spans="1:48" ht="13.5">
      <c r="A100" s="15">
        <v>2</v>
      </c>
      <c r="B100" s="198" t="s">
        <v>129</v>
      </c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200"/>
      <c r="U100" s="191" t="s">
        <v>162</v>
      </c>
      <c r="V100" s="152"/>
      <c r="W100" s="151" t="s">
        <v>162</v>
      </c>
      <c r="X100" s="152"/>
      <c r="Y100" s="151" t="s">
        <v>162</v>
      </c>
      <c r="Z100" s="152"/>
      <c r="AA100" s="151" t="s">
        <v>162</v>
      </c>
      <c r="AB100" s="152"/>
      <c r="AC100" s="151" t="s">
        <v>162</v>
      </c>
      <c r="AD100" s="152"/>
      <c r="AE100" s="151" t="s">
        <v>162</v>
      </c>
      <c r="AF100" s="152"/>
      <c r="AG100" s="190"/>
      <c r="AH100" s="189"/>
      <c r="AI100" s="190"/>
      <c r="AJ100" s="189"/>
      <c r="AK100" s="190"/>
      <c r="AL100" s="227"/>
      <c r="AM100" s="163"/>
      <c r="AN100" s="149"/>
      <c r="AO100" s="149"/>
      <c r="AP100" s="149"/>
      <c r="AQ100" s="149"/>
      <c r="AR100" s="149"/>
      <c r="AS100" s="22"/>
      <c r="AT100" s="22"/>
      <c r="AU100" s="22"/>
      <c r="AV100" s="22"/>
    </row>
    <row r="101" spans="1:48" ht="13.5">
      <c r="A101" s="15">
        <v>3</v>
      </c>
      <c r="B101" s="198" t="s">
        <v>130</v>
      </c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200"/>
      <c r="U101" s="191" t="s">
        <v>162</v>
      </c>
      <c r="V101" s="152"/>
      <c r="W101" s="190"/>
      <c r="X101" s="189"/>
      <c r="Y101" s="190"/>
      <c r="Z101" s="189"/>
      <c r="AA101" s="190"/>
      <c r="AB101" s="189"/>
      <c r="AC101" s="190"/>
      <c r="AD101" s="189"/>
      <c r="AE101" s="190"/>
      <c r="AF101" s="189"/>
      <c r="AG101" s="92"/>
      <c r="AH101" s="93"/>
      <c r="AI101" s="92"/>
      <c r="AJ101" s="93"/>
      <c r="AK101" s="92"/>
      <c r="AL101" s="94"/>
      <c r="AM101" s="30"/>
      <c r="AN101" s="22"/>
      <c r="AO101" s="22"/>
      <c r="AP101" s="22"/>
      <c r="AQ101" s="22"/>
      <c r="AR101" s="22"/>
      <c r="AS101" s="22"/>
      <c r="AT101" s="22"/>
      <c r="AU101" s="22"/>
      <c r="AV101" s="22"/>
    </row>
    <row r="102" spans="1:48" ht="14.25" thickBot="1">
      <c r="A102" s="20">
        <v>4</v>
      </c>
      <c r="B102" s="219" t="s">
        <v>131</v>
      </c>
      <c r="C102" s="220"/>
      <c r="D102" s="220"/>
      <c r="E102" s="220"/>
      <c r="F102" s="220"/>
      <c r="G102" s="220"/>
      <c r="H102" s="220"/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1"/>
      <c r="U102" s="127" t="s">
        <v>162</v>
      </c>
      <c r="V102" s="128"/>
      <c r="W102" s="187" t="s">
        <v>162</v>
      </c>
      <c r="X102" s="128"/>
      <c r="Y102" s="187" t="s">
        <v>162</v>
      </c>
      <c r="Z102" s="128"/>
      <c r="AA102" s="187" t="s">
        <v>162</v>
      </c>
      <c r="AB102" s="128"/>
      <c r="AC102" s="229"/>
      <c r="AD102" s="230"/>
      <c r="AE102" s="229"/>
      <c r="AF102" s="230"/>
      <c r="AG102" s="229"/>
      <c r="AH102" s="230"/>
      <c r="AI102" s="229"/>
      <c r="AJ102" s="230"/>
      <c r="AK102" s="229"/>
      <c r="AL102" s="231"/>
      <c r="AM102" s="163"/>
      <c r="AN102" s="149"/>
      <c r="AO102" s="149"/>
      <c r="AP102" s="149"/>
      <c r="AQ102" s="149"/>
      <c r="AR102" s="149"/>
      <c r="AS102" s="149"/>
      <c r="AT102" s="149"/>
      <c r="AU102" s="149"/>
      <c r="AV102" s="149"/>
    </row>
    <row r="103" ht="15" thickBot="1" thickTop="1"/>
    <row r="104" spans="1:48" ht="15" thickBot="1" thickTop="1">
      <c r="A104" s="145" t="s">
        <v>106</v>
      </c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7"/>
      <c r="U104" s="164">
        <v>1</v>
      </c>
      <c r="V104" s="165"/>
      <c r="W104" s="165"/>
      <c r="X104" s="165"/>
      <c r="Y104" s="166"/>
      <c r="Z104" s="124">
        <v>2</v>
      </c>
      <c r="AA104" s="165"/>
      <c r="AB104" s="165"/>
      <c r="AC104" s="165"/>
      <c r="AD104" s="166"/>
      <c r="AE104" s="124">
        <v>3</v>
      </c>
      <c r="AF104" s="165"/>
      <c r="AG104" s="165"/>
      <c r="AH104" s="165"/>
      <c r="AI104" s="166"/>
      <c r="AJ104" s="124">
        <v>4</v>
      </c>
      <c r="AK104" s="165"/>
      <c r="AL104" s="165"/>
      <c r="AM104" s="165"/>
      <c r="AN104" s="166"/>
      <c r="AO104" s="174" t="s">
        <v>1</v>
      </c>
      <c r="AP104" s="175"/>
      <c r="AQ104" s="174" t="s">
        <v>2</v>
      </c>
      <c r="AR104" s="175"/>
      <c r="AS104" s="174" t="s">
        <v>21</v>
      </c>
      <c r="AT104" s="175"/>
      <c r="AU104" s="174" t="s">
        <v>22</v>
      </c>
      <c r="AV104" s="175"/>
    </row>
    <row r="105" spans="1:48" ht="14.25" thickTop="1">
      <c r="A105" s="14">
        <v>1</v>
      </c>
      <c r="B105" s="204" t="s">
        <v>135</v>
      </c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205"/>
      <c r="R105" s="205"/>
      <c r="S105" s="205"/>
      <c r="T105" s="206"/>
      <c r="U105" s="34"/>
      <c r="V105" s="34"/>
      <c r="W105" s="34"/>
      <c r="X105" s="34"/>
      <c r="Y105" s="34"/>
      <c r="Z105" s="207">
        <v>5</v>
      </c>
      <c r="AA105" s="208"/>
      <c r="AB105" s="89" t="s">
        <v>3</v>
      </c>
      <c r="AC105" s="208">
        <v>1</v>
      </c>
      <c r="AD105" s="218"/>
      <c r="AE105" s="119">
        <v>3</v>
      </c>
      <c r="AF105" s="120"/>
      <c r="AG105" s="84" t="s">
        <v>3</v>
      </c>
      <c r="AH105" s="120">
        <v>4</v>
      </c>
      <c r="AI105" s="121"/>
      <c r="AJ105" s="177">
        <v>2</v>
      </c>
      <c r="AK105" s="178"/>
      <c r="AL105" s="24" t="s">
        <v>3</v>
      </c>
      <c r="AM105" s="178">
        <v>2</v>
      </c>
      <c r="AN105" s="179"/>
      <c r="AO105" s="170">
        <f>SUM(K105+P105+U105+Z105+AE105+AJ105)</f>
        <v>10</v>
      </c>
      <c r="AP105" s="171"/>
      <c r="AQ105" s="170">
        <f>SUM(N105+S105+X105+AC105+AH105+AM105)</f>
        <v>7</v>
      </c>
      <c r="AR105" s="171"/>
      <c r="AS105" s="185">
        <v>4</v>
      </c>
      <c r="AT105" s="186"/>
      <c r="AU105" s="181" t="s">
        <v>182</v>
      </c>
      <c r="AV105" s="182"/>
    </row>
    <row r="106" spans="1:48" ht="13.5">
      <c r="A106" s="15">
        <v>2</v>
      </c>
      <c r="B106" s="198" t="s">
        <v>132</v>
      </c>
      <c r="C106" s="199"/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200"/>
      <c r="U106" s="217">
        <v>1</v>
      </c>
      <c r="V106" s="122"/>
      <c r="W106" s="87" t="s">
        <v>3</v>
      </c>
      <c r="X106" s="122">
        <v>5</v>
      </c>
      <c r="Y106" s="123"/>
      <c r="Z106" s="35"/>
      <c r="AA106" s="36"/>
      <c r="AB106" s="36"/>
      <c r="AC106" s="36"/>
      <c r="AD106" s="36"/>
      <c r="AE106" s="180">
        <v>4</v>
      </c>
      <c r="AF106" s="122"/>
      <c r="AG106" s="87" t="s">
        <v>3</v>
      </c>
      <c r="AH106" s="122">
        <v>5</v>
      </c>
      <c r="AI106" s="123"/>
      <c r="AJ106" s="180">
        <v>0</v>
      </c>
      <c r="AK106" s="122"/>
      <c r="AL106" s="87" t="s">
        <v>3</v>
      </c>
      <c r="AM106" s="122">
        <v>2</v>
      </c>
      <c r="AN106" s="123"/>
      <c r="AO106" s="172">
        <f>SUM(F106+K106+P106+U106+Z106+AE106+AJ106)</f>
        <v>5</v>
      </c>
      <c r="AP106" s="173"/>
      <c r="AQ106" s="172">
        <f>SUM(I106+N106+S106+X106+AC106+AH106+AM106)</f>
        <v>12</v>
      </c>
      <c r="AR106" s="173"/>
      <c r="AS106" s="115">
        <v>0</v>
      </c>
      <c r="AT106" s="116"/>
      <c r="AU106" s="183" t="s">
        <v>166</v>
      </c>
      <c r="AV106" s="184"/>
    </row>
    <row r="107" spans="1:48" ht="13.5">
      <c r="A107" s="15">
        <v>3</v>
      </c>
      <c r="B107" s="198" t="s">
        <v>133</v>
      </c>
      <c r="C107" s="199"/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  <c r="T107" s="200"/>
      <c r="U107" s="197">
        <v>4</v>
      </c>
      <c r="V107" s="129"/>
      <c r="W107" s="85" t="s">
        <v>3</v>
      </c>
      <c r="X107" s="129">
        <v>3</v>
      </c>
      <c r="Y107" s="130"/>
      <c r="Z107" s="176">
        <v>5</v>
      </c>
      <c r="AA107" s="129"/>
      <c r="AB107" s="86" t="s">
        <v>3</v>
      </c>
      <c r="AC107" s="129">
        <v>4</v>
      </c>
      <c r="AD107" s="130"/>
      <c r="AE107" s="35"/>
      <c r="AF107" s="36"/>
      <c r="AG107" s="36"/>
      <c r="AH107" s="36"/>
      <c r="AI107" s="36"/>
      <c r="AJ107" s="180">
        <v>1</v>
      </c>
      <c r="AK107" s="122"/>
      <c r="AL107" s="87" t="s">
        <v>3</v>
      </c>
      <c r="AM107" s="122">
        <v>3</v>
      </c>
      <c r="AN107" s="123"/>
      <c r="AO107" s="172">
        <f>SUM(F107+K107+P107+U107+Z107+AE107+AJ107)</f>
        <v>10</v>
      </c>
      <c r="AP107" s="173"/>
      <c r="AQ107" s="172">
        <f>SUM(I107+N107+S107+X107+AC107+AH107+AM107)</f>
        <v>10</v>
      </c>
      <c r="AR107" s="173"/>
      <c r="AS107" s="115">
        <v>6</v>
      </c>
      <c r="AT107" s="116"/>
      <c r="AU107" s="183" t="s">
        <v>164</v>
      </c>
      <c r="AV107" s="184"/>
    </row>
    <row r="108" spans="1:48" ht="14.25" thickBot="1">
      <c r="A108" s="20">
        <v>4</v>
      </c>
      <c r="B108" s="219" t="s">
        <v>134</v>
      </c>
      <c r="C108" s="220"/>
      <c r="D108" s="220"/>
      <c r="E108" s="220"/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1"/>
      <c r="U108" s="222">
        <v>2</v>
      </c>
      <c r="V108" s="209"/>
      <c r="W108" s="25" t="s">
        <v>3</v>
      </c>
      <c r="X108" s="209">
        <v>2</v>
      </c>
      <c r="Y108" s="209"/>
      <c r="Z108" s="194">
        <v>2</v>
      </c>
      <c r="AA108" s="195"/>
      <c r="AB108" s="83" t="s">
        <v>3</v>
      </c>
      <c r="AC108" s="195">
        <v>0</v>
      </c>
      <c r="AD108" s="210"/>
      <c r="AE108" s="194">
        <v>3</v>
      </c>
      <c r="AF108" s="195"/>
      <c r="AG108" s="83" t="s">
        <v>3</v>
      </c>
      <c r="AH108" s="195">
        <v>1</v>
      </c>
      <c r="AI108" s="210"/>
      <c r="AJ108" s="265"/>
      <c r="AK108" s="262"/>
      <c r="AL108" s="38"/>
      <c r="AM108" s="262"/>
      <c r="AN108" s="263"/>
      <c r="AO108" s="155">
        <f>SUM(F108+K108+P108+U108+Z108+AE108+AJ108)</f>
        <v>7</v>
      </c>
      <c r="AP108" s="156"/>
      <c r="AQ108" s="155">
        <f>SUM(I108+N108+S108+X108+AC108+AH108+AM108)</f>
        <v>3</v>
      </c>
      <c r="AR108" s="156"/>
      <c r="AS108" s="115">
        <v>7</v>
      </c>
      <c r="AT108" s="116"/>
      <c r="AU108" s="215" t="s">
        <v>163</v>
      </c>
      <c r="AV108" s="216"/>
    </row>
    <row r="109" spans="1:48" ht="15" thickBot="1" thickTop="1">
      <c r="A109" s="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12" t="s">
        <v>13</v>
      </c>
      <c r="AK109" s="113"/>
      <c r="AL109" s="113"/>
      <c r="AM109" s="113"/>
      <c r="AN109" s="114"/>
      <c r="AO109" s="157">
        <f>SUM(AO105:AO108)</f>
        <v>32</v>
      </c>
      <c r="AP109" s="158"/>
      <c r="AQ109" s="157">
        <f>SUM(AQ105:AQ108)</f>
        <v>32</v>
      </c>
      <c r="AR109" s="158"/>
      <c r="AS109" s="153"/>
      <c r="AT109" s="154"/>
      <c r="AU109" s="56"/>
      <c r="AV109" s="56"/>
    </row>
    <row r="110" spans="1:48" ht="16.5" thickBot="1" thickTop="1">
      <c r="A110" s="161" t="s">
        <v>4</v>
      </c>
      <c r="B110" s="161"/>
      <c r="C110" s="161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1"/>
      <c r="AF110" s="161"/>
      <c r="AG110" s="161"/>
      <c r="AH110" s="161"/>
      <c r="AI110" s="161"/>
      <c r="AJ110" s="161"/>
      <c r="AK110" s="161"/>
      <c r="AL110" s="161"/>
      <c r="AM110" s="5"/>
      <c r="AN110" s="5"/>
      <c r="AO110" s="5"/>
      <c r="AP110" s="5"/>
      <c r="AQ110" s="5"/>
      <c r="AR110" s="5"/>
      <c r="AS110" s="5"/>
      <c r="AT110" s="5"/>
      <c r="AU110" s="5"/>
      <c r="AV110" s="5"/>
    </row>
    <row r="111" spans="1:48" ht="15" thickBot="1" thickTop="1">
      <c r="A111" s="145" t="s">
        <v>106</v>
      </c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7"/>
      <c r="U111" s="196">
        <v>1</v>
      </c>
      <c r="V111" s="160"/>
      <c r="W111" s="159">
        <v>2</v>
      </c>
      <c r="X111" s="160"/>
      <c r="Y111" s="159">
        <v>3</v>
      </c>
      <c r="Z111" s="160"/>
      <c r="AA111" s="159">
        <v>4</v>
      </c>
      <c r="AB111" s="160"/>
      <c r="AC111" s="159">
        <v>5</v>
      </c>
      <c r="AD111" s="160"/>
      <c r="AE111" s="159">
        <v>6</v>
      </c>
      <c r="AF111" s="160"/>
      <c r="AG111" s="159">
        <v>7</v>
      </c>
      <c r="AH111" s="160"/>
      <c r="AI111" s="159">
        <v>8</v>
      </c>
      <c r="AJ111" s="160"/>
      <c r="AK111" s="159">
        <v>9</v>
      </c>
      <c r="AL111" s="225"/>
      <c r="AM111" s="224"/>
      <c r="AN111" s="144"/>
      <c r="AO111" s="144"/>
      <c r="AP111" s="144"/>
      <c r="AQ111" s="144"/>
      <c r="AR111" s="144"/>
      <c r="AS111" s="144"/>
      <c r="AT111" s="144"/>
      <c r="AU111" s="144"/>
      <c r="AV111" s="144"/>
    </row>
    <row r="112" spans="1:48" ht="14.25" thickTop="1">
      <c r="A112" s="14">
        <v>1</v>
      </c>
      <c r="B112" s="204" t="s">
        <v>135</v>
      </c>
      <c r="C112" s="205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  <c r="Q112" s="205"/>
      <c r="R112" s="205"/>
      <c r="S112" s="205"/>
      <c r="T112" s="206"/>
      <c r="U112" s="223" t="s">
        <v>162</v>
      </c>
      <c r="V112" s="193"/>
      <c r="W112" s="192" t="s">
        <v>162</v>
      </c>
      <c r="X112" s="193"/>
      <c r="Y112" s="192" t="s">
        <v>162</v>
      </c>
      <c r="Z112" s="193"/>
      <c r="AA112" s="192"/>
      <c r="AB112" s="193"/>
      <c r="AC112" s="192"/>
      <c r="AD112" s="193"/>
      <c r="AE112" s="192"/>
      <c r="AF112" s="193"/>
      <c r="AG112" s="117"/>
      <c r="AH112" s="118"/>
      <c r="AI112" s="117"/>
      <c r="AJ112" s="118"/>
      <c r="AK112" s="117"/>
      <c r="AL112" s="226"/>
      <c r="AM112" s="163"/>
      <c r="AN112" s="149"/>
      <c r="AO112" s="149"/>
      <c r="AP112" s="149"/>
      <c r="AQ112" s="149"/>
      <c r="AR112" s="149"/>
      <c r="AS112" s="149"/>
      <c r="AT112" s="149"/>
      <c r="AU112" s="149"/>
      <c r="AV112" s="149"/>
    </row>
    <row r="113" spans="1:48" ht="13.5">
      <c r="A113" s="15">
        <v>2</v>
      </c>
      <c r="B113" s="198" t="s">
        <v>132</v>
      </c>
      <c r="C113" s="199"/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200"/>
      <c r="U113" s="191"/>
      <c r="V113" s="152"/>
      <c r="W113" s="151"/>
      <c r="X113" s="152"/>
      <c r="Y113" s="151"/>
      <c r="Z113" s="152"/>
      <c r="AA113" s="190"/>
      <c r="AB113" s="189"/>
      <c r="AC113" s="190"/>
      <c r="AD113" s="189"/>
      <c r="AE113" s="190"/>
      <c r="AF113" s="189"/>
      <c r="AG113" s="190"/>
      <c r="AH113" s="189"/>
      <c r="AI113" s="190"/>
      <c r="AJ113" s="189"/>
      <c r="AK113" s="190"/>
      <c r="AL113" s="227"/>
      <c r="AM113" s="163"/>
      <c r="AN113" s="149"/>
      <c r="AO113" s="149"/>
      <c r="AP113" s="149"/>
      <c r="AQ113" s="149"/>
      <c r="AR113" s="149"/>
      <c r="AS113" s="22"/>
      <c r="AT113" s="22"/>
      <c r="AU113" s="22"/>
      <c r="AV113" s="22"/>
    </row>
    <row r="114" spans="1:48" ht="13.5">
      <c r="A114" s="15">
        <v>3</v>
      </c>
      <c r="B114" s="198" t="s">
        <v>133</v>
      </c>
      <c r="C114" s="199"/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200"/>
      <c r="U114" s="191" t="s">
        <v>162</v>
      </c>
      <c r="V114" s="152"/>
      <c r="W114" s="151" t="s">
        <v>162</v>
      </c>
      <c r="X114" s="152"/>
      <c r="Y114" s="151" t="s">
        <v>162</v>
      </c>
      <c r="Z114" s="152"/>
      <c r="AA114" s="151"/>
      <c r="AB114" s="152"/>
      <c r="AC114" s="151"/>
      <c r="AD114" s="152"/>
      <c r="AE114" s="151"/>
      <c r="AF114" s="152"/>
      <c r="AG114" s="92"/>
      <c r="AH114" s="93"/>
      <c r="AI114" s="92"/>
      <c r="AJ114" s="93"/>
      <c r="AK114" s="92"/>
      <c r="AL114" s="94"/>
      <c r="AM114" s="30"/>
      <c r="AN114" s="22"/>
      <c r="AO114" s="22"/>
      <c r="AP114" s="22"/>
      <c r="AQ114" s="22"/>
      <c r="AR114" s="22"/>
      <c r="AS114" s="22"/>
      <c r="AT114" s="22"/>
      <c r="AU114" s="22"/>
      <c r="AV114" s="22"/>
    </row>
    <row r="115" spans="1:48" ht="14.25" thickBot="1">
      <c r="A115" s="20">
        <v>4</v>
      </c>
      <c r="B115" s="219" t="s">
        <v>134</v>
      </c>
      <c r="C115" s="220"/>
      <c r="D115" s="220"/>
      <c r="E115" s="220"/>
      <c r="F115" s="220"/>
      <c r="G115" s="220"/>
      <c r="H115" s="220"/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1"/>
      <c r="U115" s="127" t="s">
        <v>162</v>
      </c>
      <c r="V115" s="128"/>
      <c r="W115" s="187" t="s">
        <v>162</v>
      </c>
      <c r="X115" s="128"/>
      <c r="Y115" s="187" t="s">
        <v>162</v>
      </c>
      <c r="Z115" s="128"/>
      <c r="AA115" s="187" t="s">
        <v>162</v>
      </c>
      <c r="AB115" s="128"/>
      <c r="AC115" s="187" t="s">
        <v>162</v>
      </c>
      <c r="AD115" s="128"/>
      <c r="AE115" s="187" t="s">
        <v>162</v>
      </c>
      <c r="AF115" s="128"/>
      <c r="AG115" s="187"/>
      <c r="AH115" s="128"/>
      <c r="AI115" s="187"/>
      <c r="AJ115" s="128"/>
      <c r="AK115" s="187"/>
      <c r="AL115" s="323"/>
      <c r="AM115" s="163"/>
      <c r="AN115" s="149"/>
      <c r="AO115" s="149"/>
      <c r="AP115" s="149"/>
      <c r="AQ115" s="149"/>
      <c r="AR115" s="149"/>
      <c r="AS115" s="149"/>
      <c r="AT115" s="149"/>
      <c r="AU115" s="149"/>
      <c r="AV115" s="149"/>
    </row>
    <row r="116" ht="15" thickBot="1" thickTop="1"/>
    <row r="117" spans="1:48" ht="15" thickBot="1" thickTop="1">
      <c r="A117" s="145" t="s">
        <v>107</v>
      </c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7"/>
      <c r="U117" s="164">
        <v>1</v>
      </c>
      <c r="V117" s="165"/>
      <c r="W117" s="165"/>
      <c r="X117" s="165"/>
      <c r="Y117" s="166"/>
      <c r="Z117" s="124">
        <v>2</v>
      </c>
      <c r="AA117" s="165"/>
      <c r="AB117" s="165"/>
      <c r="AC117" s="165"/>
      <c r="AD117" s="166"/>
      <c r="AE117" s="124">
        <v>3</v>
      </c>
      <c r="AF117" s="165"/>
      <c r="AG117" s="165"/>
      <c r="AH117" s="165"/>
      <c r="AI117" s="166"/>
      <c r="AJ117" s="124">
        <v>4</v>
      </c>
      <c r="AK117" s="165"/>
      <c r="AL117" s="165"/>
      <c r="AM117" s="165"/>
      <c r="AN117" s="166"/>
      <c r="AO117" s="174" t="s">
        <v>1</v>
      </c>
      <c r="AP117" s="175"/>
      <c r="AQ117" s="174" t="s">
        <v>2</v>
      </c>
      <c r="AR117" s="175"/>
      <c r="AS117" s="174" t="s">
        <v>21</v>
      </c>
      <c r="AT117" s="175"/>
      <c r="AU117" s="174" t="s">
        <v>22</v>
      </c>
      <c r="AV117" s="175"/>
    </row>
    <row r="118" spans="1:48" ht="14.25" thickTop="1">
      <c r="A118" s="14">
        <v>1</v>
      </c>
      <c r="B118" s="204" t="s">
        <v>136</v>
      </c>
      <c r="C118" s="205"/>
      <c r="D118" s="205"/>
      <c r="E118" s="205"/>
      <c r="F118" s="205"/>
      <c r="G118" s="205"/>
      <c r="H118" s="205"/>
      <c r="I118" s="205"/>
      <c r="J118" s="205"/>
      <c r="K118" s="205"/>
      <c r="L118" s="205"/>
      <c r="M118" s="205"/>
      <c r="N118" s="205"/>
      <c r="O118" s="205"/>
      <c r="P118" s="205"/>
      <c r="Q118" s="205"/>
      <c r="R118" s="205"/>
      <c r="S118" s="205"/>
      <c r="T118" s="206"/>
      <c r="U118" s="34"/>
      <c r="V118" s="34"/>
      <c r="W118" s="34"/>
      <c r="X118" s="34"/>
      <c r="Y118" s="34"/>
      <c r="Z118" s="207">
        <v>5</v>
      </c>
      <c r="AA118" s="208"/>
      <c r="AB118" s="89" t="s">
        <v>3</v>
      </c>
      <c r="AC118" s="208">
        <v>2</v>
      </c>
      <c r="AD118" s="218"/>
      <c r="AE118" s="304">
        <v>1</v>
      </c>
      <c r="AF118" s="305"/>
      <c r="AG118" s="99" t="s">
        <v>3</v>
      </c>
      <c r="AH118" s="305">
        <v>0</v>
      </c>
      <c r="AI118" s="306"/>
      <c r="AJ118" s="207">
        <v>3</v>
      </c>
      <c r="AK118" s="208"/>
      <c r="AL118" s="89" t="s">
        <v>3</v>
      </c>
      <c r="AM118" s="208">
        <v>2</v>
      </c>
      <c r="AN118" s="218"/>
      <c r="AO118" s="170">
        <f>SUM(K118+P118+U118+Z118+AE118+AJ118)</f>
        <v>9</v>
      </c>
      <c r="AP118" s="171"/>
      <c r="AQ118" s="170">
        <f>SUM(N118+S118+X118+AC118+AH118+AM118)</f>
        <v>4</v>
      </c>
      <c r="AR118" s="171"/>
      <c r="AS118" s="185">
        <v>9</v>
      </c>
      <c r="AT118" s="186"/>
      <c r="AU118" s="181" t="s">
        <v>163</v>
      </c>
      <c r="AV118" s="182"/>
    </row>
    <row r="119" spans="1:48" ht="13.5">
      <c r="A119" s="15">
        <v>2</v>
      </c>
      <c r="B119" s="198" t="s">
        <v>138</v>
      </c>
      <c r="C119" s="199"/>
      <c r="D119" s="199"/>
      <c r="E119" s="199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200"/>
      <c r="U119" s="217">
        <v>2</v>
      </c>
      <c r="V119" s="122"/>
      <c r="W119" s="87" t="s">
        <v>3</v>
      </c>
      <c r="X119" s="122">
        <v>5</v>
      </c>
      <c r="Y119" s="123"/>
      <c r="Z119" s="35"/>
      <c r="AA119" s="36"/>
      <c r="AB119" s="36"/>
      <c r="AC119" s="36"/>
      <c r="AD119" s="36"/>
      <c r="AE119" s="294">
        <v>1</v>
      </c>
      <c r="AF119" s="295"/>
      <c r="AG119" s="98" t="s">
        <v>3</v>
      </c>
      <c r="AH119" s="295">
        <v>0</v>
      </c>
      <c r="AI119" s="296"/>
      <c r="AJ119" s="180">
        <v>6</v>
      </c>
      <c r="AK119" s="122"/>
      <c r="AL119" s="87" t="s">
        <v>3</v>
      </c>
      <c r="AM119" s="122">
        <v>9</v>
      </c>
      <c r="AN119" s="123"/>
      <c r="AO119" s="172">
        <f>SUM(F119+K119+P119+U119+Z119+AE119+AJ119)</f>
        <v>9</v>
      </c>
      <c r="AP119" s="173"/>
      <c r="AQ119" s="172">
        <f>SUM(I119+N119+S119+X119+AC119+AH119+AM119)</f>
        <v>14</v>
      </c>
      <c r="AR119" s="173"/>
      <c r="AS119" s="115">
        <v>3</v>
      </c>
      <c r="AT119" s="116"/>
      <c r="AU119" s="183" t="s">
        <v>165</v>
      </c>
      <c r="AV119" s="184"/>
    </row>
    <row r="120" spans="1:48" ht="13.5">
      <c r="A120" s="15">
        <v>3</v>
      </c>
      <c r="B120" s="198" t="s">
        <v>137</v>
      </c>
      <c r="C120" s="199"/>
      <c r="D120" s="199"/>
      <c r="E120" s="199"/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  <c r="T120" s="200"/>
      <c r="U120" s="297">
        <v>0</v>
      </c>
      <c r="V120" s="295"/>
      <c r="W120" s="108" t="s">
        <v>3</v>
      </c>
      <c r="X120" s="295">
        <v>1</v>
      </c>
      <c r="Y120" s="296"/>
      <c r="Z120" s="294">
        <v>0</v>
      </c>
      <c r="AA120" s="295"/>
      <c r="AB120" s="98" t="s">
        <v>3</v>
      </c>
      <c r="AC120" s="295">
        <v>1</v>
      </c>
      <c r="AD120" s="296"/>
      <c r="AE120" s="101"/>
      <c r="AF120" s="102"/>
      <c r="AG120" s="102"/>
      <c r="AH120" s="102"/>
      <c r="AI120" s="102"/>
      <c r="AJ120" s="294">
        <v>0</v>
      </c>
      <c r="AK120" s="295"/>
      <c r="AL120" s="98" t="s">
        <v>3</v>
      </c>
      <c r="AM120" s="295">
        <v>1</v>
      </c>
      <c r="AN120" s="296"/>
      <c r="AO120" s="172">
        <f>SUM(F120+K120+P120+U120+Z120+AE120+AJ120)</f>
        <v>0</v>
      </c>
      <c r="AP120" s="173"/>
      <c r="AQ120" s="172">
        <f>SUM(I120+N120+S120+X120+AC120+AH120+AM120)</f>
        <v>3</v>
      </c>
      <c r="AR120" s="173"/>
      <c r="AS120" s="115" t="s">
        <v>171</v>
      </c>
      <c r="AT120" s="116"/>
      <c r="AU120" s="183" t="s">
        <v>171</v>
      </c>
      <c r="AV120" s="184"/>
    </row>
    <row r="121" spans="1:48" ht="14.25" thickBot="1">
      <c r="A121" s="20">
        <v>4</v>
      </c>
      <c r="B121" s="219" t="s">
        <v>160</v>
      </c>
      <c r="C121" s="220"/>
      <c r="D121" s="220"/>
      <c r="E121" s="220"/>
      <c r="F121" s="220"/>
      <c r="G121" s="220"/>
      <c r="H121" s="220"/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1"/>
      <c r="U121" s="264">
        <v>2</v>
      </c>
      <c r="V121" s="126"/>
      <c r="W121" s="90" t="s">
        <v>3</v>
      </c>
      <c r="X121" s="126">
        <v>3</v>
      </c>
      <c r="Y121" s="126"/>
      <c r="Z121" s="194">
        <v>9</v>
      </c>
      <c r="AA121" s="195"/>
      <c r="AB121" s="83" t="s">
        <v>3</v>
      </c>
      <c r="AC121" s="195">
        <v>6</v>
      </c>
      <c r="AD121" s="210"/>
      <c r="AE121" s="291">
        <v>1</v>
      </c>
      <c r="AF121" s="292"/>
      <c r="AG121" s="100" t="s">
        <v>3</v>
      </c>
      <c r="AH121" s="292">
        <v>0</v>
      </c>
      <c r="AI121" s="293"/>
      <c r="AJ121" s="265"/>
      <c r="AK121" s="262"/>
      <c r="AL121" s="38"/>
      <c r="AM121" s="262"/>
      <c r="AN121" s="263"/>
      <c r="AO121" s="155">
        <f>SUM(F121+K121+P121+U121+Z121+AE121+AJ121)</f>
        <v>12</v>
      </c>
      <c r="AP121" s="156"/>
      <c r="AQ121" s="155">
        <f>SUM(I121+N121+S121+X121+AC121+AH121+AM121)</f>
        <v>9</v>
      </c>
      <c r="AR121" s="156"/>
      <c r="AS121" s="115">
        <v>6</v>
      </c>
      <c r="AT121" s="116"/>
      <c r="AU121" s="215" t="s">
        <v>164</v>
      </c>
      <c r="AV121" s="216"/>
    </row>
    <row r="122" spans="1:48" ht="15" thickBot="1" thickTop="1">
      <c r="A122" s="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12" t="s">
        <v>13</v>
      </c>
      <c r="AK122" s="113"/>
      <c r="AL122" s="113"/>
      <c r="AM122" s="113"/>
      <c r="AN122" s="114"/>
      <c r="AO122" s="157">
        <f>SUM(AO118:AO121)</f>
        <v>30</v>
      </c>
      <c r="AP122" s="158"/>
      <c r="AQ122" s="157">
        <f>SUM(AQ118:AQ121)</f>
        <v>30</v>
      </c>
      <c r="AR122" s="158"/>
      <c r="AS122" s="153"/>
      <c r="AT122" s="154"/>
      <c r="AU122" s="56"/>
      <c r="AV122" s="56"/>
    </row>
    <row r="123" spans="1:48" ht="16.5" thickBot="1" thickTop="1">
      <c r="A123" s="161" t="s">
        <v>4</v>
      </c>
      <c r="B123" s="161"/>
      <c r="C123" s="161"/>
      <c r="D123" s="161"/>
      <c r="E123" s="161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  <c r="AF123" s="161"/>
      <c r="AG123" s="161"/>
      <c r="AH123" s="161"/>
      <c r="AI123" s="161"/>
      <c r="AJ123" s="161"/>
      <c r="AK123" s="161"/>
      <c r="AL123" s="161"/>
      <c r="AM123" s="5"/>
      <c r="AN123" s="5"/>
      <c r="AO123" s="5"/>
      <c r="AP123" s="5"/>
      <c r="AQ123" s="5"/>
      <c r="AR123" s="5"/>
      <c r="AS123" s="5"/>
      <c r="AT123" s="5"/>
      <c r="AU123" s="5"/>
      <c r="AV123" s="5"/>
    </row>
    <row r="124" spans="1:48" ht="15" thickBot="1" thickTop="1">
      <c r="A124" s="145" t="s">
        <v>107</v>
      </c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7"/>
      <c r="U124" s="196">
        <v>1</v>
      </c>
      <c r="V124" s="160"/>
      <c r="W124" s="159">
        <v>2</v>
      </c>
      <c r="X124" s="160"/>
      <c r="Y124" s="159">
        <v>3</v>
      </c>
      <c r="Z124" s="160"/>
      <c r="AA124" s="159">
        <v>4</v>
      </c>
      <c r="AB124" s="160"/>
      <c r="AC124" s="159">
        <v>5</v>
      </c>
      <c r="AD124" s="160"/>
      <c r="AE124" s="159">
        <v>6</v>
      </c>
      <c r="AF124" s="160"/>
      <c r="AG124" s="159">
        <v>7</v>
      </c>
      <c r="AH124" s="160"/>
      <c r="AI124" s="159">
        <v>8</v>
      </c>
      <c r="AJ124" s="160"/>
      <c r="AK124" s="159">
        <v>9</v>
      </c>
      <c r="AL124" s="225"/>
      <c r="AM124" s="224"/>
      <c r="AN124" s="144"/>
      <c r="AO124" s="144"/>
      <c r="AP124" s="144"/>
      <c r="AQ124" s="144"/>
      <c r="AR124" s="144"/>
      <c r="AS124" s="144"/>
      <c r="AT124" s="144"/>
      <c r="AU124" s="144"/>
      <c r="AV124" s="144"/>
    </row>
    <row r="125" spans="1:48" ht="14.25" thickTop="1">
      <c r="A125" s="14">
        <v>1</v>
      </c>
      <c r="B125" s="204" t="s">
        <v>136</v>
      </c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205"/>
      <c r="P125" s="205"/>
      <c r="Q125" s="205"/>
      <c r="R125" s="205"/>
      <c r="S125" s="205"/>
      <c r="T125" s="206"/>
      <c r="U125" s="223" t="s">
        <v>162</v>
      </c>
      <c r="V125" s="193"/>
      <c r="W125" s="192" t="s">
        <v>162</v>
      </c>
      <c r="X125" s="193"/>
      <c r="Y125" s="192" t="s">
        <v>162</v>
      </c>
      <c r="Z125" s="193"/>
      <c r="AA125" s="192" t="s">
        <v>162</v>
      </c>
      <c r="AB125" s="193"/>
      <c r="AC125" s="192" t="s">
        <v>162</v>
      </c>
      <c r="AD125" s="193"/>
      <c r="AE125" s="192" t="s">
        <v>162</v>
      </c>
      <c r="AF125" s="193"/>
      <c r="AG125" s="192" t="s">
        <v>162</v>
      </c>
      <c r="AH125" s="193"/>
      <c r="AI125" s="192" t="s">
        <v>162</v>
      </c>
      <c r="AJ125" s="193"/>
      <c r="AK125" s="192" t="s">
        <v>162</v>
      </c>
      <c r="AL125" s="287"/>
      <c r="AM125" s="163"/>
      <c r="AN125" s="149"/>
      <c r="AO125" s="149"/>
      <c r="AP125" s="149"/>
      <c r="AQ125" s="149"/>
      <c r="AR125" s="149"/>
      <c r="AS125" s="149"/>
      <c r="AT125" s="149"/>
      <c r="AU125" s="149"/>
      <c r="AV125" s="149"/>
    </row>
    <row r="126" spans="1:48" ht="13.5">
      <c r="A126" s="15">
        <v>2</v>
      </c>
      <c r="B126" s="198" t="s">
        <v>138</v>
      </c>
      <c r="C126" s="199"/>
      <c r="D126" s="199"/>
      <c r="E126" s="199"/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200"/>
      <c r="U126" s="191" t="s">
        <v>162</v>
      </c>
      <c r="V126" s="152"/>
      <c r="W126" s="151" t="s">
        <v>162</v>
      </c>
      <c r="X126" s="152"/>
      <c r="Y126" s="151" t="s">
        <v>162</v>
      </c>
      <c r="Z126" s="152"/>
      <c r="AA126" s="190"/>
      <c r="AB126" s="189"/>
      <c r="AC126" s="190"/>
      <c r="AD126" s="189"/>
      <c r="AE126" s="190"/>
      <c r="AF126" s="189"/>
      <c r="AG126" s="190"/>
      <c r="AH126" s="189"/>
      <c r="AI126" s="190"/>
      <c r="AJ126" s="189"/>
      <c r="AK126" s="190"/>
      <c r="AL126" s="227"/>
      <c r="AM126" s="163"/>
      <c r="AN126" s="149"/>
      <c r="AO126" s="149"/>
      <c r="AP126" s="149"/>
      <c r="AQ126" s="149"/>
      <c r="AR126" s="149"/>
      <c r="AS126" s="22"/>
      <c r="AT126" s="22"/>
      <c r="AU126" s="22"/>
      <c r="AV126" s="22"/>
    </row>
    <row r="127" spans="1:48" ht="13.5">
      <c r="A127" s="15">
        <v>3</v>
      </c>
      <c r="B127" s="198" t="s">
        <v>137</v>
      </c>
      <c r="C127" s="199"/>
      <c r="D127" s="199"/>
      <c r="E127" s="199"/>
      <c r="F127" s="199"/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  <c r="T127" s="200"/>
      <c r="U127" s="288" t="s">
        <v>179</v>
      </c>
      <c r="V127" s="289"/>
      <c r="W127" s="289"/>
      <c r="X127" s="289"/>
      <c r="Y127" s="289"/>
      <c r="Z127" s="289"/>
      <c r="AA127" s="289"/>
      <c r="AB127" s="289"/>
      <c r="AC127" s="289"/>
      <c r="AD127" s="289"/>
      <c r="AE127" s="289"/>
      <c r="AF127" s="289"/>
      <c r="AG127" s="289"/>
      <c r="AH127" s="289"/>
      <c r="AI127" s="289"/>
      <c r="AJ127" s="289"/>
      <c r="AK127" s="289"/>
      <c r="AL127" s="290"/>
      <c r="AM127" s="30"/>
      <c r="AN127" s="22"/>
      <c r="AO127" s="22"/>
      <c r="AP127" s="22"/>
      <c r="AQ127" s="22"/>
      <c r="AR127" s="22"/>
      <c r="AS127" s="22"/>
      <c r="AT127" s="22"/>
      <c r="AU127" s="22"/>
      <c r="AV127" s="22"/>
    </row>
    <row r="128" spans="1:48" ht="14.25" thickBot="1">
      <c r="A128" s="20">
        <v>4</v>
      </c>
      <c r="B128" s="219" t="s">
        <v>160</v>
      </c>
      <c r="C128" s="220"/>
      <c r="D128" s="220"/>
      <c r="E128" s="220"/>
      <c r="F128" s="220"/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1"/>
      <c r="U128" s="127" t="s">
        <v>162</v>
      </c>
      <c r="V128" s="128"/>
      <c r="W128" s="187" t="s">
        <v>162</v>
      </c>
      <c r="X128" s="128"/>
      <c r="Y128" s="187" t="s">
        <v>162</v>
      </c>
      <c r="Z128" s="128"/>
      <c r="AA128" s="187" t="s">
        <v>162</v>
      </c>
      <c r="AB128" s="128"/>
      <c r="AC128" s="187" t="s">
        <v>162</v>
      </c>
      <c r="AD128" s="128"/>
      <c r="AE128" s="187" t="s">
        <v>162</v>
      </c>
      <c r="AF128" s="128"/>
      <c r="AG128" s="229"/>
      <c r="AH128" s="230"/>
      <c r="AI128" s="229"/>
      <c r="AJ128" s="230"/>
      <c r="AK128" s="229"/>
      <c r="AL128" s="231"/>
      <c r="AM128" s="163"/>
      <c r="AN128" s="149"/>
      <c r="AO128" s="149"/>
      <c r="AP128" s="149"/>
      <c r="AQ128" s="149"/>
      <c r="AR128" s="149"/>
      <c r="AS128" s="149"/>
      <c r="AT128" s="149"/>
      <c r="AU128" s="149"/>
      <c r="AV128" s="149"/>
    </row>
    <row r="129" ht="14.25" thickTop="1"/>
    <row r="130" spans="1:38" ht="19.5" thickBot="1">
      <c r="A130" s="16" t="s">
        <v>0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7"/>
      <c r="AL130" s="17" t="s">
        <v>30</v>
      </c>
    </row>
    <row r="131" spans="1:48" ht="15" thickBot="1" thickTop="1">
      <c r="A131" s="145" t="s">
        <v>108</v>
      </c>
      <c r="B131" s="146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7"/>
      <c r="U131" s="164">
        <v>1</v>
      </c>
      <c r="V131" s="165"/>
      <c r="W131" s="165"/>
      <c r="X131" s="165"/>
      <c r="Y131" s="166"/>
      <c r="Z131" s="124">
        <v>2</v>
      </c>
      <c r="AA131" s="165"/>
      <c r="AB131" s="165"/>
      <c r="AC131" s="165"/>
      <c r="AD131" s="166"/>
      <c r="AE131" s="124">
        <v>3</v>
      </c>
      <c r="AF131" s="165"/>
      <c r="AG131" s="165"/>
      <c r="AH131" s="165"/>
      <c r="AI131" s="166"/>
      <c r="AJ131" s="124">
        <v>4</v>
      </c>
      <c r="AK131" s="165"/>
      <c r="AL131" s="165"/>
      <c r="AM131" s="165"/>
      <c r="AN131" s="166"/>
      <c r="AO131" s="174" t="s">
        <v>1</v>
      </c>
      <c r="AP131" s="175"/>
      <c r="AQ131" s="174" t="s">
        <v>2</v>
      </c>
      <c r="AR131" s="175"/>
      <c r="AS131" s="174" t="s">
        <v>21</v>
      </c>
      <c r="AT131" s="175"/>
      <c r="AU131" s="174" t="s">
        <v>22</v>
      </c>
      <c r="AV131" s="175"/>
    </row>
    <row r="132" spans="1:48" ht="14.25" thickTop="1">
      <c r="A132" s="14">
        <v>1</v>
      </c>
      <c r="B132" s="204" t="s">
        <v>139</v>
      </c>
      <c r="C132" s="205"/>
      <c r="D132" s="205"/>
      <c r="E132" s="205"/>
      <c r="F132" s="205"/>
      <c r="G132" s="205"/>
      <c r="H132" s="205"/>
      <c r="I132" s="205"/>
      <c r="J132" s="205"/>
      <c r="K132" s="205"/>
      <c r="L132" s="205"/>
      <c r="M132" s="205"/>
      <c r="N132" s="205"/>
      <c r="O132" s="205"/>
      <c r="P132" s="205"/>
      <c r="Q132" s="205"/>
      <c r="R132" s="205"/>
      <c r="S132" s="205"/>
      <c r="T132" s="206"/>
      <c r="U132" s="34"/>
      <c r="V132" s="34"/>
      <c r="W132" s="34"/>
      <c r="X132" s="34"/>
      <c r="Y132" s="34"/>
      <c r="Z132" s="207">
        <v>7</v>
      </c>
      <c r="AA132" s="208"/>
      <c r="AB132" s="89" t="s">
        <v>3</v>
      </c>
      <c r="AC132" s="208">
        <v>5</v>
      </c>
      <c r="AD132" s="218"/>
      <c r="AE132" s="207">
        <v>10</v>
      </c>
      <c r="AF132" s="208"/>
      <c r="AG132" s="89" t="s">
        <v>3</v>
      </c>
      <c r="AH132" s="208">
        <v>4</v>
      </c>
      <c r="AI132" s="218"/>
      <c r="AJ132" s="304">
        <v>1</v>
      </c>
      <c r="AK132" s="305"/>
      <c r="AL132" s="99" t="s">
        <v>3</v>
      </c>
      <c r="AM132" s="305">
        <v>0</v>
      </c>
      <c r="AN132" s="306"/>
      <c r="AO132" s="170">
        <f>SUM(K132+P132+U132+Z132+AE132+AJ132)</f>
        <v>18</v>
      </c>
      <c r="AP132" s="171"/>
      <c r="AQ132" s="170">
        <f>SUM(N132+S132+X132+AC132+AH132+AM132)</f>
        <v>9</v>
      </c>
      <c r="AR132" s="171"/>
      <c r="AS132" s="185">
        <v>9</v>
      </c>
      <c r="AT132" s="186"/>
      <c r="AU132" s="181" t="s">
        <v>163</v>
      </c>
      <c r="AV132" s="182"/>
    </row>
    <row r="133" spans="1:48" ht="13.5">
      <c r="A133" s="15">
        <v>2</v>
      </c>
      <c r="B133" s="198" t="s">
        <v>141</v>
      </c>
      <c r="C133" s="199"/>
      <c r="D133" s="199"/>
      <c r="E133" s="199"/>
      <c r="F133" s="199"/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  <c r="T133" s="200"/>
      <c r="U133" s="217">
        <v>5</v>
      </c>
      <c r="V133" s="122"/>
      <c r="W133" s="87" t="s">
        <v>3</v>
      </c>
      <c r="X133" s="122">
        <v>7</v>
      </c>
      <c r="Y133" s="123"/>
      <c r="Z133" s="35"/>
      <c r="AA133" s="36"/>
      <c r="AB133" s="36"/>
      <c r="AC133" s="36"/>
      <c r="AD133" s="36"/>
      <c r="AE133" s="176">
        <v>9</v>
      </c>
      <c r="AF133" s="129"/>
      <c r="AG133" s="86" t="s">
        <v>3</v>
      </c>
      <c r="AH133" s="129">
        <v>2</v>
      </c>
      <c r="AI133" s="130"/>
      <c r="AJ133" s="294">
        <v>1</v>
      </c>
      <c r="AK133" s="295"/>
      <c r="AL133" s="98" t="s">
        <v>3</v>
      </c>
      <c r="AM133" s="295">
        <v>0</v>
      </c>
      <c r="AN133" s="296"/>
      <c r="AO133" s="172">
        <f>SUM(F133+K133+P133+U133+Z133+AE133+AJ133)</f>
        <v>15</v>
      </c>
      <c r="AP133" s="173"/>
      <c r="AQ133" s="172">
        <f>SUM(I133+N133+S133+X133+AC133+AH133+AM133)</f>
        <v>9</v>
      </c>
      <c r="AR133" s="173"/>
      <c r="AS133" s="115">
        <v>6</v>
      </c>
      <c r="AT133" s="116"/>
      <c r="AU133" s="183" t="s">
        <v>164</v>
      </c>
      <c r="AV133" s="184"/>
    </row>
    <row r="134" spans="1:48" ht="13.5">
      <c r="A134" s="15">
        <v>3</v>
      </c>
      <c r="B134" s="198" t="s">
        <v>142</v>
      </c>
      <c r="C134" s="199"/>
      <c r="D134" s="199"/>
      <c r="E134" s="199"/>
      <c r="F134" s="199"/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  <c r="T134" s="200"/>
      <c r="U134" s="217">
        <v>4</v>
      </c>
      <c r="V134" s="122"/>
      <c r="W134" s="95" t="s">
        <v>3</v>
      </c>
      <c r="X134" s="122">
        <v>10</v>
      </c>
      <c r="Y134" s="123"/>
      <c r="Z134" s="180">
        <v>2</v>
      </c>
      <c r="AA134" s="122"/>
      <c r="AB134" s="87" t="s">
        <v>3</v>
      </c>
      <c r="AC134" s="122">
        <v>9</v>
      </c>
      <c r="AD134" s="123"/>
      <c r="AE134" s="35"/>
      <c r="AF134" s="36"/>
      <c r="AG134" s="36"/>
      <c r="AH134" s="36"/>
      <c r="AI134" s="36"/>
      <c r="AJ134" s="294">
        <v>1</v>
      </c>
      <c r="AK134" s="295"/>
      <c r="AL134" s="98" t="s">
        <v>3</v>
      </c>
      <c r="AM134" s="295">
        <v>0</v>
      </c>
      <c r="AN134" s="296"/>
      <c r="AO134" s="172">
        <f>SUM(F134+K134+P134+U134+Z134+AE134+AJ134)</f>
        <v>7</v>
      </c>
      <c r="AP134" s="173"/>
      <c r="AQ134" s="172">
        <f>SUM(I134+N134+S134+X134+AC134+AH134+AM134)</f>
        <v>19</v>
      </c>
      <c r="AR134" s="173"/>
      <c r="AS134" s="115">
        <v>3</v>
      </c>
      <c r="AT134" s="116"/>
      <c r="AU134" s="183" t="s">
        <v>165</v>
      </c>
      <c r="AV134" s="184"/>
    </row>
    <row r="135" spans="1:48" ht="14.25" thickBot="1">
      <c r="A135" s="20">
        <v>4</v>
      </c>
      <c r="B135" s="219" t="s">
        <v>140</v>
      </c>
      <c r="C135" s="220"/>
      <c r="D135" s="220"/>
      <c r="E135" s="220"/>
      <c r="F135" s="220"/>
      <c r="G135" s="220"/>
      <c r="H135" s="220"/>
      <c r="I135" s="220"/>
      <c r="J135" s="220"/>
      <c r="K135" s="220"/>
      <c r="L135" s="220"/>
      <c r="M135" s="220"/>
      <c r="N135" s="220"/>
      <c r="O135" s="220"/>
      <c r="P135" s="220"/>
      <c r="Q135" s="220"/>
      <c r="R135" s="220"/>
      <c r="S135" s="220"/>
      <c r="T135" s="221"/>
      <c r="U135" s="325">
        <v>0</v>
      </c>
      <c r="V135" s="292"/>
      <c r="W135" s="100" t="s">
        <v>3</v>
      </c>
      <c r="X135" s="292">
        <v>1</v>
      </c>
      <c r="Y135" s="292"/>
      <c r="Z135" s="291">
        <v>0</v>
      </c>
      <c r="AA135" s="292"/>
      <c r="AB135" s="100" t="s">
        <v>3</v>
      </c>
      <c r="AC135" s="292">
        <v>1</v>
      </c>
      <c r="AD135" s="293"/>
      <c r="AE135" s="291">
        <v>0</v>
      </c>
      <c r="AF135" s="292"/>
      <c r="AG135" s="100" t="s">
        <v>3</v>
      </c>
      <c r="AH135" s="292">
        <v>1</v>
      </c>
      <c r="AI135" s="293"/>
      <c r="AJ135" s="265"/>
      <c r="AK135" s="262"/>
      <c r="AL135" s="38"/>
      <c r="AM135" s="262"/>
      <c r="AN135" s="263"/>
      <c r="AO135" s="155">
        <f>SUM(F135+K135+P135+U135+Z135+AE135+AJ135)</f>
        <v>0</v>
      </c>
      <c r="AP135" s="156"/>
      <c r="AQ135" s="155">
        <f>SUM(I135+N135+S135+X135+AC135+AH135+AM135)</f>
        <v>3</v>
      </c>
      <c r="AR135" s="156"/>
      <c r="AS135" s="115" t="s">
        <v>171</v>
      </c>
      <c r="AT135" s="116"/>
      <c r="AU135" s="215" t="s">
        <v>171</v>
      </c>
      <c r="AV135" s="216"/>
    </row>
    <row r="136" spans="1:48" ht="15" thickBot="1" thickTop="1">
      <c r="A136" s="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12" t="s">
        <v>13</v>
      </c>
      <c r="AK136" s="113"/>
      <c r="AL136" s="113"/>
      <c r="AM136" s="113"/>
      <c r="AN136" s="114"/>
      <c r="AO136" s="157">
        <f>SUM(AO132:AO135)</f>
        <v>40</v>
      </c>
      <c r="AP136" s="158"/>
      <c r="AQ136" s="157">
        <f>SUM(AQ132:AQ135)</f>
        <v>40</v>
      </c>
      <c r="AR136" s="158"/>
      <c r="AS136" s="153"/>
      <c r="AT136" s="154"/>
      <c r="AU136" s="56"/>
      <c r="AV136" s="56"/>
    </row>
    <row r="137" spans="1:48" ht="16.5" thickBot="1" thickTop="1">
      <c r="A137" s="161" t="s">
        <v>4</v>
      </c>
      <c r="B137" s="161"/>
      <c r="C137" s="161"/>
      <c r="D137" s="161"/>
      <c r="E137" s="161"/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161"/>
      <c r="AF137" s="161"/>
      <c r="AG137" s="161"/>
      <c r="AH137" s="161"/>
      <c r="AI137" s="161"/>
      <c r="AJ137" s="161"/>
      <c r="AK137" s="161"/>
      <c r="AL137" s="161"/>
      <c r="AM137" s="5"/>
      <c r="AN137" s="5"/>
      <c r="AO137" s="5"/>
      <c r="AP137" s="5"/>
      <c r="AQ137" s="5"/>
      <c r="AR137" s="5"/>
      <c r="AS137" s="5"/>
      <c r="AT137" s="5"/>
      <c r="AU137" s="5"/>
      <c r="AV137" s="5"/>
    </row>
    <row r="138" spans="1:48" ht="15" thickBot="1" thickTop="1">
      <c r="A138" s="145" t="s">
        <v>108</v>
      </c>
      <c r="B138" s="146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7"/>
      <c r="U138" s="196">
        <v>1</v>
      </c>
      <c r="V138" s="160"/>
      <c r="W138" s="159">
        <v>2</v>
      </c>
      <c r="X138" s="160"/>
      <c r="Y138" s="159">
        <v>3</v>
      </c>
      <c r="Z138" s="160"/>
      <c r="AA138" s="159">
        <v>4</v>
      </c>
      <c r="AB138" s="160"/>
      <c r="AC138" s="159">
        <v>5</v>
      </c>
      <c r="AD138" s="160"/>
      <c r="AE138" s="159">
        <v>6</v>
      </c>
      <c r="AF138" s="160"/>
      <c r="AG138" s="159">
        <v>7</v>
      </c>
      <c r="AH138" s="160"/>
      <c r="AI138" s="159">
        <v>8</v>
      </c>
      <c r="AJ138" s="160"/>
      <c r="AK138" s="159">
        <v>9</v>
      </c>
      <c r="AL138" s="225"/>
      <c r="AM138" s="224"/>
      <c r="AN138" s="144"/>
      <c r="AO138" s="144"/>
      <c r="AP138" s="144"/>
      <c r="AQ138" s="144"/>
      <c r="AR138" s="144"/>
      <c r="AS138" s="144"/>
      <c r="AT138" s="144"/>
      <c r="AU138" s="144"/>
      <c r="AV138" s="144"/>
    </row>
    <row r="139" spans="1:48" ht="14.25" thickTop="1">
      <c r="A139" s="14">
        <v>1</v>
      </c>
      <c r="B139" s="204" t="s">
        <v>139</v>
      </c>
      <c r="C139" s="205"/>
      <c r="D139" s="205"/>
      <c r="E139" s="205"/>
      <c r="F139" s="205"/>
      <c r="G139" s="205"/>
      <c r="H139" s="205"/>
      <c r="I139" s="205"/>
      <c r="J139" s="205"/>
      <c r="K139" s="205"/>
      <c r="L139" s="205"/>
      <c r="M139" s="205"/>
      <c r="N139" s="205"/>
      <c r="O139" s="205"/>
      <c r="P139" s="205"/>
      <c r="Q139" s="205"/>
      <c r="R139" s="205"/>
      <c r="S139" s="205"/>
      <c r="T139" s="206"/>
      <c r="U139" s="223" t="s">
        <v>162</v>
      </c>
      <c r="V139" s="193"/>
      <c r="W139" s="192" t="s">
        <v>162</v>
      </c>
      <c r="X139" s="193"/>
      <c r="Y139" s="192" t="s">
        <v>162</v>
      </c>
      <c r="Z139" s="193"/>
      <c r="AA139" s="192" t="s">
        <v>162</v>
      </c>
      <c r="AB139" s="193"/>
      <c r="AC139" s="192" t="s">
        <v>162</v>
      </c>
      <c r="AD139" s="193"/>
      <c r="AE139" s="192" t="s">
        <v>162</v>
      </c>
      <c r="AF139" s="193"/>
      <c r="AG139" s="192" t="s">
        <v>162</v>
      </c>
      <c r="AH139" s="193"/>
      <c r="AI139" s="192" t="s">
        <v>162</v>
      </c>
      <c r="AJ139" s="193"/>
      <c r="AK139" s="192" t="s">
        <v>162</v>
      </c>
      <c r="AL139" s="287"/>
      <c r="AM139" s="163"/>
      <c r="AN139" s="149"/>
      <c r="AO139" s="149"/>
      <c r="AP139" s="149"/>
      <c r="AQ139" s="149"/>
      <c r="AR139" s="149"/>
      <c r="AS139" s="149"/>
      <c r="AT139" s="149"/>
      <c r="AU139" s="149"/>
      <c r="AV139" s="149"/>
    </row>
    <row r="140" spans="1:48" ht="13.5">
      <c r="A140" s="15">
        <v>2</v>
      </c>
      <c r="B140" s="198" t="s">
        <v>141</v>
      </c>
      <c r="C140" s="199"/>
      <c r="D140" s="199"/>
      <c r="E140" s="199"/>
      <c r="F140" s="199"/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  <c r="S140" s="199"/>
      <c r="T140" s="200"/>
      <c r="U140" s="191" t="s">
        <v>162</v>
      </c>
      <c r="V140" s="152"/>
      <c r="W140" s="151" t="s">
        <v>162</v>
      </c>
      <c r="X140" s="152"/>
      <c r="Y140" s="151" t="s">
        <v>162</v>
      </c>
      <c r="Z140" s="152"/>
      <c r="AA140" s="151" t="s">
        <v>162</v>
      </c>
      <c r="AB140" s="152"/>
      <c r="AC140" s="151" t="s">
        <v>162</v>
      </c>
      <c r="AD140" s="152"/>
      <c r="AE140" s="151" t="s">
        <v>162</v>
      </c>
      <c r="AF140" s="152"/>
      <c r="AG140" s="190"/>
      <c r="AH140" s="189"/>
      <c r="AI140" s="190"/>
      <c r="AJ140" s="189"/>
      <c r="AK140" s="190"/>
      <c r="AL140" s="227"/>
      <c r="AM140" s="163"/>
      <c r="AN140" s="149"/>
      <c r="AO140" s="149"/>
      <c r="AP140" s="149"/>
      <c r="AQ140" s="149"/>
      <c r="AR140" s="149"/>
      <c r="AS140" s="22"/>
      <c r="AT140" s="22"/>
      <c r="AU140" s="22"/>
      <c r="AV140" s="22"/>
    </row>
    <row r="141" spans="1:48" ht="13.5">
      <c r="A141" s="15">
        <v>3</v>
      </c>
      <c r="B141" s="198" t="s">
        <v>142</v>
      </c>
      <c r="C141" s="199"/>
      <c r="D141" s="199"/>
      <c r="E141" s="199"/>
      <c r="F141" s="199"/>
      <c r="G141" s="199"/>
      <c r="H141" s="199"/>
      <c r="I141" s="199"/>
      <c r="J141" s="199"/>
      <c r="K141" s="199"/>
      <c r="L141" s="199"/>
      <c r="M141" s="199"/>
      <c r="N141" s="199"/>
      <c r="O141" s="199"/>
      <c r="P141" s="199"/>
      <c r="Q141" s="199"/>
      <c r="R141" s="199"/>
      <c r="S141" s="199"/>
      <c r="T141" s="200"/>
      <c r="U141" s="191" t="s">
        <v>162</v>
      </c>
      <c r="V141" s="152"/>
      <c r="W141" s="151" t="s">
        <v>162</v>
      </c>
      <c r="X141" s="152"/>
      <c r="Y141" s="151" t="s">
        <v>162</v>
      </c>
      <c r="Z141" s="152"/>
      <c r="AA141" s="190"/>
      <c r="AB141" s="189"/>
      <c r="AC141" s="190"/>
      <c r="AD141" s="189"/>
      <c r="AE141" s="190"/>
      <c r="AF141" s="189"/>
      <c r="AG141" s="92"/>
      <c r="AH141" s="93"/>
      <c r="AI141" s="92"/>
      <c r="AJ141" s="93"/>
      <c r="AK141" s="92"/>
      <c r="AL141" s="94"/>
      <c r="AM141" s="30"/>
      <c r="AN141" s="22"/>
      <c r="AO141" s="22"/>
      <c r="AP141" s="22"/>
      <c r="AQ141" s="22"/>
      <c r="AR141" s="22"/>
      <c r="AS141" s="22"/>
      <c r="AT141" s="22"/>
      <c r="AU141" s="22"/>
      <c r="AV141" s="22"/>
    </row>
    <row r="142" spans="1:48" ht="14.25" thickBot="1">
      <c r="A142" s="20">
        <v>4</v>
      </c>
      <c r="B142" s="219" t="s">
        <v>140</v>
      </c>
      <c r="C142" s="220"/>
      <c r="D142" s="220"/>
      <c r="E142" s="220"/>
      <c r="F142" s="220"/>
      <c r="G142" s="220"/>
      <c r="H142" s="220"/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1"/>
      <c r="U142" s="329" t="s">
        <v>179</v>
      </c>
      <c r="V142" s="330"/>
      <c r="W142" s="330"/>
      <c r="X142" s="330"/>
      <c r="Y142" s="330"/>
      <c r="Z142" s="330"/>
      <c r="AA142" s="330"/>
      <c r="AB142" s="330"/>
      <c r="AC142" s="330"/>
      <c r="AD142" s="330"/>
      <c r="AE142" s="330"/>
      <c r="AF142" s="330"/>
      <c r="AG142" s="330"/>
      <c r="AH142" s="330"/>
      <c r="AI142" s="330"/>
      <c r="AJ142" s="330"/>
      <c r="AK142" s="330"/>
      <c r="AL142" s="331"/>
      <c r="AM142" s="163"/>
      <c r="AN142" s="149"/>
      <c r="AO142" s="149"/>
      <c r="AP142" s="149"/>
      <c r="AQ142" s="149"/>
      <c r="AR142" s="149"/>
      <c r="AS142" s="149"/>
      <c r="AT142" s="149"/>
      <c r="AU142" s="149"/>
      <c r="AV142" s="149"/>
    </row>
    <row r="143" ht="15" thickBot="1" thickTop="1"/>
    <row r="144" spans="1:48" ht="15" thickBot="1" thickTop="1">
      <c r="A144" s="145" t="s">
        <v>109</v>
      </c>
      <c r="B144" s="146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  <c r="T144" s="147"/>
      <c r="U144" s="164">
        <v>1</v>
      </c>
      <c r="V144" s="165"/>
      <c r="W144" s="165"/>
      <c r="X144" s="165"/>
      <c r="Y144" s="166"/>
      <c r="Z144" s="124">
        <v>2</v>
      </c>
      <c r="AA144" s="165"/>
      <c r="AB144" s="165"/>
      <c r="AC144" s="165"/>
      <c r="AD144" s="166"/>
      <c r="AE144" s="124">
        <v>3</v>
      </c>
      <c r="AF144" s="165"/>
      <c r="AG144" s="165"/>
      <c r="AH144" s="165"/>
      <c r="AI144" s="166"/>
      <c r="AJ144" s="124">
        <v>4</v>
      </c>
      <c r="AK144" s="165"/>
      <c r="AL144" s="165"/>
      <c r="AM144" s="165"/>
      <c r="AN144" s="166"/>
      <c r="AO144" s="174" t="s">
        <v>1</v>
      </c>
      <c r="AP144" s="175"/>
      <c r="AQ144" s="174" t="s">
        <v>2</v>
      </c>
      <c r="AR144" s="175"/>
      <c r="AS144" s="174" t="s">
        <v>21</v>
      </c>
      <c r="AT144" s="175"/>
      <c r="AU144" s="174" t="s">
        <v>22</v>
      </c>
      <c r="AV144" s="175"/>
    </row>
    <row r="145" spans="1:48" ht="14.25" thickTop="1">
      <c r="A145" s="14">
        <v>1</v>
      </c>
      <c r="B145" s="204" t="s">
        <v>146</v>
      </c>
      <c r="C145" s="205"/>
      <c r="D145" s="205"/>
      <c r="E145" s="205"/>
      <c r="F145" s="205"/>
      <c r="G145" s="205"/>
      <c r="H145" s="205"/>
      <c r="I145" s="205"/>
      <c r="J145" s="205"/>
      <c r="K145" s="205"/>
      <c r="L145" s="205"/>
      <c r="M145" s="205"/>
      <c r="N145" s="205"/>
      <c r="O145" s="205"/>
      <c r="P145" s="205"/>
      <c r="Q145" s="205"/>
      <c r="R145" s="205"/>
      <c r="S145" s="205"/>
      <c r="T145" s="206"/>
      <c r="U145" s="34"/>
      <c r="V145" s="34"/>
      <c r="W145" s="34"/>
      <c r="X145" s="34"/>
      <c r="Y145" s="34"/>
      <c r="Z145" s="119">
        <v>2</v>
      </c>
      <c r="AA145" s="120"/>
      <c r="AB145" s="84" t="s">
        <v>3</v>
      </c>
      <c r="AC145" s="120">
        <v>5</v>
      </c>
      <c r="AD145" s="121"/>
      <c r="AE145" s="119">
        <v>1</v>
      </c>
      <c r="AF145" s="120"/>
      <c r="AG145" s="84" t="s">
        <v>3</v>
      </c>
      <c r="AH145" s="120">
        <v>3</v>
      </c>
      <c r="AI145" s="121"/>
      <c r="AJ145" s="119">
        <v>5</v>
      </c>
      <c r="AK145" s="120"/>
      <c r="AL145" s="84" t="s">
        <v>3</v>
      </c>
      <c r="AM145" s="120">
        <v>6</v>
      </c>
      <c r="AN145" s="121"/>
      <c r="AO145" s="170">
        <f>SUM(K145+P145+U145+Z145+AE145+AJ145)</f>
        <v>8</v>
      </c>
      <c r="AP145" s="171"/>
      <c r="AQ145" s="170">
        <f>SUM(N145+S145+X145+AC145+AH145+AM145)</f>
        <v>14</v>
      </c>
      <c r="AR145" s="171"/>
      <c r="AS145" s="185">
        <v>0</v>
      </c>
      <c r="AT145" s="186"/>
      <c r="AU145" s="181" t="s">
        <v>166</v>
      </c>
      <c r="AV145" s="182"/>
    </row>
    <row r="146" spans="1:48" ht="13.5">
      <c r="A146" s="15">
        <v>2</v>
      </c>
      <c r="B146" s="198" t="s">
        <v>144</v>
      </c>
      <c r="C146" s="199"/>
      <c r="D146" s="199"/>
      <c r="E146" s="199"/>
      <c r="F146" s="199"/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  <c r="T146" s="200"/>
      <c r="U146" s="197">
        <v>5</v>
      </c>
      <c r="V146" s="129"/>
      <c r="W146" s="86" t="s">
        <v>3</v>
      </c>
      <c r="X146" s="129">
        <v>2</v>
      </c>
      <c r="Y146" s="130"/>
      <c r="Z146" s="35"/>
      <c r="AA146" s="36"/>
      <c r="AB146" s="36"/>
      <c r="AC146" s="36"/>
      <c r="AD146" s="36"/>
      <c r="AE146" s="180">
        <v>1</v>
      </c>
      <c r="AF146" s="122"/>
      <c r="AG146" s="87" t="s">
        <v>3</v>
      </c>
      <c r="AH146" s="122">
        <v>5</v>
      </c>
      <c r="AI146" s="123"/>
      <c r="AJ146" s="354">
        <v>4</v>
      </c>
      <c r="AK146" s="355"/>
      <c r="AL146" s="105" t="s">
        <v>3</v>
      </c>
      <c r="AM146" s="355">
        <v>3</v>
      </c>
      <c r="AN146" s="356"/>
      <c r="AO146" s="172">
        <f>SUM(F146+K146+P146+U146+Z146+AE146+AJ146)</f>
        <v>10</v>
      </c>
      <c r="AP146" s="173"/>
      <c r="AQ146" s="172">
        <f>SUM(I146+N146+S146+X146+AC146+AH146+AM146)</f>
        <v>10</v>
      </c>
      <c r="AR146" s="173"/>
      <c r="AS146" s="115">
        <v>3</v>
      </c>
      <c r="AT146" s="116"/>
      <c r="AU146" s="183" t="s">
        <v>165</v>
      </c>
      <c r="AV146" s="184"/>
    </row>
    <row r="147" spans="1:48" ht="13.5">
      <c r="A147" s="15">
        <v>3</v>
      </c>
      <c r="B147" s="198" t="s">
        <v>143</v>
      </c>
      <c r="C147" s="199"/>
      <c r="D147" s="199"/>
      <c r="E147" s="199"/>
      <c r="F147" s="199"/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199"/>
      <c r="S147" s="199"/>
      <c r="T147" s="200"/>
      <c r="U147" s="197">
        <v>3</v>
      </c>
      <c r="V147" s="129"/>
      <c r="W147" s="85" t="s">
        <v>3</v>
      </c>
      <c r="X147" s="129">
        <v>1</v>
      </c>
      <c r="Y147" s="130"/>
      <c r="Z147" s="176">
        <v>5</v>
      </c>
      <c r="AA147" s="129"/>
      <c r="AB147" s="86" t="s">
        <v>3</v>
      </c>
      <c r="AC147" s="129">
        <v>1</v>
      </c>
      <c r="AD147" s="130"/>
      <c r="AE147" s="35"/>
      <c r="AF147" s="36"/>
      <c r="AG147" s="36"/>
      <c r="AH147" s="36"/>
      <c r="AI147" s="36"/>
      <c r="AJ147" s="176">
        <v>5</v>
      </c>
      <c r="AK147" s="129"/>
      <c r="AL147" s="86" t="s">
        <v>3</v>
      </c>
      <c r="AM147" s="129">
        <v>3</v>
      </c>
      <c r="AN147" s="130"/>
      <c r="AO147" s="172">
        <f>SUM(F147+K147+P147+U147+Z147+AE147+AJ147)</f>
        <v>13</v>
      </c>
      <c r="AP147" s="173"/>
      <c r="AQ147" s="172">
        <f>SUM(I147+N147+S147+X147+AC147+AH147+AM147)</f>
        <v>5</v>
      </c>
      <c r="AR147" s="173"/>
      <c r="AS147" s="115">
        <v>9</v>
      </c>
      <c r="AT147" s="116"/>
      <c r="AU147" s="183" t="s">
        <v>163</v>
      </c>
      <c r="AV147" s="184"/>
    </row>
    <row r="148" spans="1:48" ht="14.25" thickBot="1">
      <c r="A148" s="20">
        <v>4</v>
      </c>
      <c r="B148" s="219" t="s">
        <v>145</v>
      </c>
      <c r="C148" s="220"/>
      <c r="D148" s="220"/>
      <c r="E148" s="220"/>
      <c r="F148" s="220"/>
      <c r="G148" s="220"/>
      <c r="H148" s="220"/>
      <c r="I148" s="220"/>
      <c r="J148" s="220"/>
      <c r="K148" s="220"/>
      <c r="L148" s="220"/>
      <c r="M148" s="220"/>
      <c r="N148" s="220"/>
      <c r="O148" s="220"/>
      <c r="P148" s="220"/>
      <c r="Q148" s="220"/>
      <c r="R148" s="220"/>
      <c r="S148" s="220"/>
      <c r="T148" s="221"/>
      <c r="U148" s="235">
        <v>6</v>
      </c>
      <c r="V148" s="195"/>
      <c r="W148" s="83" t="s">
        <v>3</v>
      </c>
      <c r="X148" s="195">
        <v>5</v>
      </c>
      <c r="Y148" s="195"/>
      <c r="Z148" s="357">
        <v>3</v>
      </c>
      <c r="AA148" s="358"/>
      <c r="AB148" s="104" t="s">
        <v>3</v>
      </c>
      <c r="AC148" s="358">
        <v>4</v>
      </c>
      <c r="AD148" s="359"/>
      <c r="AE148" s="125">
        <v>3</v>
      </c>
      <c r="AF148" s="126"/>
      <c r="AG148" s="90" t="s">
        <v>3</v>
      </c>
      <c r="AH148" s="126">
        <v>5</v>
      </c>
      <c r="AI148" s="211"/>
      <c r="AJ148" s="265"/>
      <c r="AK148" s="262"/>
      <c r="AL148" s="38"/>
      <c r="AM148" s="262"/>
      <c r="AN148" s="263"/>
      <c r="AO148" s="155">
        <f>SUM(F148+K148+P148+U148+Z148+AE148+AJ148)</f>
        <v>12</v>
      </c>
      <c r="AP148" s="156"/>
      <c r="AQ148" s="155">
        <f>SUM(I148+N148+S148+X148+AC148+AH148+AM148)</f>
        <v>14</v>
      </c>
      <c r="AR148" s="156"/>
      <c r="AS148" s="115">
        <v>6</v>
      </c>
      <c r="AT148" s="116"/>
      <c r="AU148" s="215" t="s">
        <v>164</v>
      </c>
      <c r="AV148" s="216"/>
    </row>
    <row r="149" spans="1:48" ht="15" thickBot="1" thickTop="1">
      <c r="A149" s="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12" t="s">
        <v>13</v>
      </c>
      <c r="AK149" s="113"/>
      <c r="AL149" s="113"/>
      <c r="AM149" s="113"/>
      <c r="AN149" s="114"/>
      <c r="AO149" s="157">
        <f>SUM(AO145:AO148)</f>
        <v>43</v>
      </c>
      <c r="AP149" s="158"/>
      <c r="AQ149" s="157">
        <f>SUM(AQ145:AQ148)</f>
        <v>43</v>
      </c>
      <c r="AR149" s="158"/>
      <c r="AS149" s="153"/>
      <c r="AT149" s="154"/>
      <c r="AU149" s="56"/>
      <c r="AV149" s="56"/>
    </row>
    <row r="150" spans="1:48" ht="16.5" thickBot="1" thickTop="1">
      <c r="A150" s="161" t="s">
        <v>4</v>
      </c>
      <c r="B150" s="161"/>
      <c r="C150" s="161"/>
      <c r="D150" s="161"/>
      <c r="E150" s="161"/>
      <c r="F150" s="161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1"/>
      <c r="AF150" s="161"/>
      <c r="AG150" s="161"/>
      <c r="AH150" s="161"/>
      <c r="AI150" s="161"/>
      <c r="AJ150" s="161"/>
      <c r="AK150" s="161"/>
      <c r="AL150" s="161"/>
      <c r="AM150" s="5"/>
      <c r="AN150" s="5"/>
      <c r="AO150" s="5"/>
      <c r="AP150" s="5"/>
      <c r="AQ150" s="5"/>
      <c r="AR150" s="5"/>
      <c r="AS150" s="5"/>
      <c r="AT150" s="5"/>
      <c r="AU150" s="5"/>
      <c r="AV150" s="5"/>
    </row>
    <row r="151" spans="1:48" ht="15" thickBot="1" thickTop="1">
      <c r="A151" s="145" t="s">
        <v>109</v>
      </c>
      <c r="B151" s="146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7"/>
      <c r="U151" s="196">
        <v>1</v>
      </c>
      <c r="V151" s="160"/>
      <c r="W151" s="159">
        <v>2</v>
      </c>
      <c r="X151" s="160"/>
      <c r="Y151" s="159">
        <v>3</v>
      </c>
      <c r="Z151" s="160"/>
      <c r="AA151" s="159">
        <v>4</v>
      </c>
      <c r="AB151" s="160"/>
      <c r="AC151" s="159">
        <v>5</v>
      </c>
      <c r="AD151" s="160"/>
      <c r="AE151" s="159">
        <v>6</v>
      </c>
      <c r="AF151" s="160"/>
      <c r="AG151" s="159">
        <v>7</v>
      </c>
      <c r="AH151" s="160"/>
      <c r="AI151" s="159">
        <v>8</v>
      </c>
      <c r="AJ151" s="160"/>
      <c r="AK151" s="159">
        <v>9</v>
      </c>
      <c r="AL151" s="225"/>
      <c r="AM151" s="224"/>
      <c r="AN151" s="144"/>
      <c r="AO151" s="144"/>
      <c r="AP151" s="144"/>
      <c r="AQ151" s="144"/>
      <c r="AR151" s="144"/>
      <c r="AS151" s="144"/>
      <c r="AT151" s="144"/>
      <c r="AU151" s="144"/>
      <c r="AV151" s="144"/>
    </row>
    <row r="152" spans="1:48" ht="14.25" thickTop="1">
      <c r="A152" s="14">
        <v>1</v>
      </c>
      <c r="B152" s="204" t="s">
        <v>146</v>
      </c>
      <c r="C152" s="205"/>
      <c r="D152" s="205"/>
      <c r="E152" s="205"/>
      <c r="F152" s="205"/>
      <c r="G152" s="205"/>
      <c r="H152" s="205"/>
      <c r="I152" s="205"/>
      <c r="J152" s="205"/>
      <c r="K152" s="205"/>
      <c r="L152" s="205"/>
      <c r="M152" s="205"/>
      <c r="N152" s="205"/>
      <c r="O152" s="205"/>
      <c r="P152" s="205"/>
      <c r="Q152" s="205"/>
      <c r="R152" s="205"/>
      <c r="S152" s="205"/>
      <c r="T152" s="206"/>
      <c r="U152" s="360"/>
      <c r="V152" s="118"/>
      <c r="W152" s="117"/>
      <c r="X152" s="118"/>
      <c r="Y152" s="117"/>
      <c r="Z152" s="118"/>
      <c r="AA152" s="117"/>
      <c r="AB152" s="118"/>
      <c r="AC152" s="117"/>
      <c r="AD152" s="118"/>
      <c r="AE152" s="117"/>
      <c r="AF152" s="118"/>
      <c r="AG152" s="117"/>
      <c r="AH152" s="118"/>
      <c r="AI152" s="117"/>
      <c r="AJ152" s="118"/>
      <c r="AK152" s="117"/>
      <c r="AL152" s="226"/>
      <c r="AM152" s="163"/>
      <c r="AN152" s="149"/>
      <c r="AO152" s="149"/>
      <c r="AP152" s="149"/>
      <c r="AQ152" s="149"/>
      <c r="AR152" s="149"/>
      <c r="AS152" s="149"/>
      <c r="AT152" s="149"/>
      <c r="AU152" s="149"/>
      <c r="AV152" s="149"/>
    </row>
    <row r="153" spans="1:48" ht="13.5">
      <c r="A153" s="15">
        <v>2</v>
      </c>
      <c r="B153" s="198" t="s">
        <v>144</v>
      </c>
      <c r="C153" s="199"/>
      <c r="D153" s="199"/>
      <c r="E153" s="199"/>
      <c r="F153" s="199"/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  <c r="S153" s="199"/>
      <c r="T153" s="200"/>
      <c r="U153" s="191" t="s">
        <v>162</v>
      </c>
      <c r="V153" s="152"/>
      <c r="W153" s="151" t="s">
        <v>162</v>
      </c>
      <c r="X153" s="152"/>
      <c r="Y153" s="151" t="s">
        <v>162</v>
      </c>
      <c r="Z153" s="152"/>
      <c r="AA153" s="190"/>
      <c r="AB153" s="189"/>
      <c r="AC153" s="190"/>
      <c r="AD153" s="189"/>
      <c r="AE153" s="190"/>
      <c r="AF153" s="189"/>
      <c r="AG153" s="190"/>
      <c r="AH153" s="189"/>
      <c r="AI153" s="190"/>
      <c r="AJ153" s="189"/>
      <c r="AK153" s="190"/>
      <c r="AL153" s="227"/>
      <c r="AM153" s="163"/>
      <c r="AN153" s="149"/>
      <c r="AO153" s="149"/>
      <c r="AP153" s="149"/>
      <c r="AQ153" s="149"/>
      <c r="AR153" s="149"/>
      <c r="AS153" s="22"/>
      <c r="AT153" s="22"/>
      <c r="AU153" s="22"/>
      <c r="AV153" s="22"/>
    </row>
    <row r="154" spans="1:48" ht="13.5">
      <c r="A154" s="15">
        <v>3</v>
      </c>
      <c r="B154" s="198" t="s">
        <v>143</v>
      </c>
      <c r="C154" s="199"/>
      <c r="D154" s="199"/>
      <c r="E154" s="199"/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200"/>
      <c r="U154" s="191" t="s">
        <v>162</v>
      </c>
      <c r="V154" s="152"/>
      <c r="W154" s="151" t="s">
        <v>162</v>
      </c>
      <c r="X154" s="152"/>
      <c r="Y154" s="151" t="s">
        <v>162</v>
      </c>
      <c r="Z154" s="152"/>
      <c r="AA154" s="151" t="s">
        <v>162</v>
      </c>
      <c r="AB154" s="152"/>
      <c r="AC154" s="151" t="s">
        <v>162</v>
      </c>
      <c r="AD154" s="152"/>
      <c r="AE154" s="151" t="s">
        <v>162</v>
      </c>
      <c r="AF154" s="152"/>
      <c r="AG154" s="151" t="s">
        <v>162</v>
      </c>
      <c r="AH154" s="152"/>
      <c r="AI154" s="151" t="s">
        <v>162</v>
      </c>
      <c r="AJ154" s="152"/>
      <c r="AK154" s="151" t="s">
        <v>162</v>
      </c>
      <c r="AL154" s="228"/>
      <c r="AM154" s="30"/>
      <c r="AN154" s="22"/>
      <c r="AO154" s="22"/>
      <c r="AP154" s="22"/>
      <c r="AQ154" s="22"/>
      <c r="AR154" s="22"/>
      <c r="AS154" s="22"/>
      <c r="AT154" s="22"/>
      <c r="AU154" s="22"/>
      <c r="AV154" s="22"/>
    </row>
    <row r="155" spans="1:48" ht="14.25" thickBot="1">
      <c r="A155" s="20">
        <v>4</v>
      </c>
      <c r="B155" s="219" t="s">
        <v>145</v>
      </c>
      <c r="C155" s="220"/>
      <c r="D155" s="220"/>
      <c r="E155" s="220"/>
      <c r="F155" s="220"/>
      <c r="G155" s="220"/>
      <c r="H155" s="220"/>
      <c r="I155" s="220"/>
      <c r="J155" s="220"/>
      <c r="K155" s="220"/>
      <c r="L155" s="220"/>
      <c r="M155" s="220"/>
      <c r="N155" s="220"/>
      <c r="O155" s="220"/>
      <c r="P155" s="220"/>
      <c r="Q155" s="220"/>
      <c r="R155" s="220"/>
      <c r="S155" s="220"/>
      <c r="T155" s="221"/>
      <c r="U155" s="127" t="s">
        <v>162</v>
      </c>
      <c r="V155" s="128"/>
      <c r="W155" s="187" t="s">
        <v>162</v>
      </c>
      <c r="X155" s="128"/>
      <c r="Y155" s="187" t="s">
        <v>162</v>
      </c>
      <c r="Z155" s="128"/>
      <c r="AA155" s="187" t="s">
        <v>162</v>
      </c>
      <c r="AB155" s="128"/>
      <c r="AC155" s="187" t="s">
        <v>162</v>
      </c>
      <c r="AD155" s="128"/>
      <c r="AE155" s="187" t="s">
        <v>162</v>
      </c>
      <c r="AF155" s="128"/>
      <c r="AG155" s="229"/>
      <c r="AH155" s="230"/>
      <c r="AI155" s="229"/>
      <c r="AJ155" s="230"/>
      <c r="AK155" s="229"/>
      <c r="AL155" s="231"/>
      <c r="AM155" s="163"/>
      <c r="AN155" s="149"/>
      <c r="AO155" s="149"/>
      <c r="AP155" s="149"/>
      <c r="AQ155" s="149"/>
      <c r="AR155" s="149"/>
      <c r="AS155" s="149"/>
      <c r="AT155" s="149"/>
      <c r="AU155" s="149"/>
      <c r="AV155" s="149"/>
    </row>
    <row r="156" ht="15" thickBot="1" thickTop="1"/>
    <row r="157" spans="1:48" ht="15" thickBot="1" thickTop="1">
      <c r="A157" s="145" t="s">
        <v>110</v>
      </c>
      <c r="B157" s="146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7"/>
      <c r="U157" s="164">
        <v>1</v>
      </c>
      <c r="V157" s="165"/>
      <c r="W157" s="165"/>
      <c r="X157" s="165"/>
      <c r="Y157" s="166"/>
      <c r="Z157" s="124">
        <v>2</v>
      </c>
      <c r="AA157" s="165"/>
      <c r="AB157" s="165"/>
      <c r="AC157" s="165"/>
      <c r="AD157" s="166"/>
      <c r="AE157" s="124">
        <v>3</v>
      </c>
      <c r="AF157" s="165"/>
      <c r="AG157" s="165"/>
      <c r="AH157" s="165"/>
      <c r="AI157" s="166"/>
      <c r="AJ157" s="124">
        <v>4</v>
      </c>
      <c r="AK157" s="165"/>
      <c r="AL157" s="165"/>
      <c r="AM157" s="165"/>
      <c r="AN157" s="166"/>
      <c r="AO157" s="174" t="s">
        <v>1</v>
      </c>
      <c r="AP157" s="175"/>
      <c r="AQ157" s="174" t="s">
        <v>2</v>
      </c>
      <c r="AR157" s="175"/>
      <c r="AS157" s="174" t="s">
        <v>21</v>
      </c>
      <c r="AT157" s="175"/>
      <c r="AU157" s="174" t="s">
        <v>22</v>
      </c>
      <c r="AV157" s="175"/>
    </row>
    <row r="158" spans="1:48" ht="14.25" thickTop="1">
      <c r="A158" s="14">
        <v>1</v>
      </c>
      <c r="B158" s="204" t="s">
        <v>149</v>
      </c>
      <c r="C158" s="205"/>
      <c r="D158" s="205"/>
      <c r="E158" s="205"/>
      <c r="F158" s="205"/>
      <c r="G158" s="205"/>
      <c r="H158" s="205"/>
      <c r="I158" s="205"/>
      <c r="J158" s="205"/>
      <c r="K158" s="205"/>
      <c r="L158" s="205"/>
      <c r="M158" s="205"/>
      <c r="N158" s="205"/>
      <c r="O158" s="205"/>
      <c r="P158" s="205"/>
      <c r="Q158" s="205"/>
      <c r="R158" s="205"/>
      <c r="S158" s="205"/>
      <c r="T158" s="206"/>
      <c r="U158" s="34"/>
      <c r="V158" s="34"/>
      <c r="W158" s="34"/>
      <c r="X158" s="34"/>
      <c r="Y158" s="34"/>
      <c r="Z158" s="177">
        <v>3</v>
      </c>
      <c r="AA158" s="178"/>
      <c r="AB158" s="24" t="s">
        <v>3</v>
      </c>
      <c r="AC158" s="178">
        <v>3</v>
      </c>
      <c r="AD158" s="179"/>
      <c r="AE158" s="207">
        <v>17</v>
      </c>
      <c r="AF158" s="208"/>
      <c r="AG158" s="89" t="s">
        <v>3</v>
      </c>
      <c r="AH158" s="208">
        <v>1</v>
      </c>
      <c r="AI158" s="218"/>
      <c r="AJ158" s="207">
        <v>4</v>
      </c>
      <c r="AK158" s="208"/>
      <c r="AL158" s="89" t="s">
        <v>3</v>
      </c>
      <c r="AM158" s="208">
        <v>3</v>
      </c>
      <c r="AN158" s="218"/>
      <c r="AO158" s="170">
        <f>SUM(K158+P158+U158+Z158+AE158+AJ158)</f>
        <v>24</v>
      </c>
      <c r="AP158" s="171"/>
      <c r="AQ158" s="170">
        <f>SUM(N158+S158+X158+AC158+AH158+AM158)</f>
        <v>7</v>
      </c>
      <c r="AR158" s="171"/>
      <c r="AS158" s="185">
        <v>7</v>
      </c>
      <c r="AT158" s="186"/>
      <c r="AU158" s="181" t="s">
        <v>163</v>
      </c>
      <c r="AV158" s="182"/>
    </row>
    <row r="159" spans="1:48" ht="13.5">
      <c r="A159" s="15">
        <v>2</v>
      </c>
      <c r="B159" s="198" t="s">
        <v>150</v>
      </c>
      <c r="C159" s="199"/>
      <c r="D159" s="199"/>
      <c r="E159" s="199"/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200"/>
      <c r="U159" s="266">
        <v>3</v>
      </c>
      <c r="V159" s="267"/>
      <c r="W159" s="26" t="s">
        <v>3</v>
      </c>
      <c r="X159" s="267">
        <v>3</v>
      </c>
      <c r="Y159" s="268"/>
      <c r="Z159" s="35"/>
      <c r="AA159" s="36"/>
      <c r="AB159" s="36"/>
      <c r="AC159" s="36"/>
      <c r="AD159" s="36"/>
      <c r="AE159" s="176">
        <v>8</v>
      </c>
      <c r="AF159" s="129"/>
      <c r="AG159" s="86" t="s">
        <v>3</v>
      </c>
      <c r="AH159" s="129">
        <v>2</v>
      </c>
      <c r="AI159" s="130"/>
      <c r="AJ159" s="176">
        <v>4</v>
      </c>
      <c r="AK159" s="129"/>
      <c r="AL159" s="86" t="s">
        <v>3</v>
      </c>
      <c r="AM159" s="129">
        <v>2</v>
      </c>
      <c r="AN159" s="130"/>
      <c r="AO159" s="172">
        <f>SUM(F159+K159+P159+U159+Z159+AE159+AJ159)</f>
        <v>15</v>
      </c>
      <c r="AP159" s="173"/>
      <c r="AQ159" s="172">
        <f>SUM(I159+N159+S159+X159+AC159+AH159+AM159)</f>
        <v>7</v>
      </c>
      <c r="AR159" s="173"/>
      <c r="AS159" s="115">
        <v>7</v>
      </c>
      <c r="AT159" s="116"/>
      <c r="AU159" s="183" t="s">
        <v>164</v>
      </c>
      <c r="AV159" s="184"/>
    </row>
    <row r="160" spans="1:48" ht="13.5">
      <c r="A160" s="15">
        <v>3</v>
      </c>
      <c r="B160" s="198" t="s">
        <v>147</v>
      </c>
      <c r="C160" s="199"/>
      <c r="D160" s="199"/>
      <c r="E160" s="199"/>
      <c r="F160" s="199"/>
      <c r="G160" s="199"/>
      <c r="H160" s="199"/>
      <c r="I160" s="199"/>
      <c r="J160" s="199"/>
      <c r="K160" s="199"/>
      <c r="L160" s="199"/>
      <c r="M160" s="199"/>
      <c r="N160" s="199"/>
      <c r="O160" s="199"/>
      <c r="P160" s="199"/>
      <c r="Q160" s="199"/>
      <c r="R160" s="199"/>
      <c r="S160" s="199"/>
      <c r="T160" s="200"/>
      <c r="U160" s="217">
        <v>1</v>
      </c>
      <c r="V160" s="122"/>
      <c r="W160" s="95" t="s">
        <v>3</v>
      </c>
      <c r="X160" s="122">
        <v>17</v>
      </c>
      <c r="Y160" s="123"/>
      <c r="Z160" s="180">
        <v>2</v>
      </c>
      <c r="AA160" s="122"/>
      <c r="AB160" s="87" t="s">
        <v>3</v>
      </c>
      <c r="AC160" s="122">
        <v>8</v>
      </c>
      <c r="AD160" s="123"/>
      <c r="AE160" s="35"/>
      <c r="AF160" s="36"/>
      <c r="AG160" s="36"/>
      <c r="AH160" s="36"/>
      <c r="AI160" s="36"/>
      <c r="AJ160" s="271">
        <v>4</v>
      </c>
      <c r="AK160" s="267"/>
      <c r="AL160" s="26" t="s">
        <v>3</v>
      </c>
      <c r="AM160" s="267">
        <v>4</v>
      </c>
      <c r="AN160" s="268"/>
      <c r="AO160" s="172">
        <f>SUM(F160+K160+P160+U160+Z160+AE160+AJ160)</f>
        <v>7</v>
      </c>
      <c r="AP160" s="173"/>
      <c r="AQ160" s="172">
        <f>SUM(I160+N160+S160+X160+AC160+AH160+AM160)</f>
        <v>29</v>
      </c>
      <c r="AR160" s="173"/>
      <c r="AS160" s="115">
        <v>1</v>
      </c>
      <c r="AT160" s="116"/>
      <c r="AU160" s="183" t="s">
        <v>166</v>
      </c>
      <c r="AV160" s="184"/>
    </row>
    <row r="161" spans="1:48" ht="14.25" thickBot="1">
      <c r="A161" s="20">
        <v>4</v>
      </c>
      <c r="B161" s="219" t="s">
        <v>148</v>
      </c>
      <c r="C161" s="220"/>
      <c r="D161" s="220"/>
      <c r="E161" s="220"/>
      <c r="F161" s="220"/>
      <c r="G161" s="220"/>
      <c r="H161" s="220"/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221"/>
      <c r="U161" s="264">
        <v>3</v>
      </c>
      <c r="V161" s="126"/>
      <c r="W161" s="90" t="s">
        <v>3</v>
      </c>
      <c r="X161" s="126">
        <v>4</v>
      </c>
      <c r="Y161" s="126"/>
      <c r="Z161" s="125">
        <v>2</v>
      </c>
      <c r="AA161" s="126"/>
      <c r="AB161" s="90" t="s">
        <v>3</v>
      </c>
      <c r="AC161" s="126">
        <v>4</v>
      </c>
      <c r="AD161" s="211"/>
      <c r="AE161" s="269">
        <v>4</v>
      </c>
      <c r="AF161" s="209"/>
      <c r="AG161" s="25" t="s">
        <v>3</v>
      </c>
      <c r="AH161" s="209">
        <v>4</v>
      </c>
      <c r="AI161" s="270"/>
      <c r="AJ161" s="265"/>
      <c r="AK161" s="262"/>
      <c r="AL161" s="38"/>
      <c r="AM161" s="262"/>
      <c r="AN161" s="263"/>
      <c r="AO161" s="155">
        <f>SUM(F161+K161+P161+U161+Z161+AE161+AJ161)</f>
        <v>9</v>
      </c>
      <c r="AP161" s="156"/>
      <c r="AQ161" s="155">
        <f>SUM(I161+N161+S161+X161+AC161+AH161+AM161)</f>
        <v>12</v>
      </c>
      <c r="AR161" s="156"/>
      <c r="AS161" s="115">
        <v>1</v>
      </c>
      <c r="AT161" s="116"/>
      <c r="AU161" s="215" t="s">
        <v>165</v>
      </c>
      <c r="AV161" s="216"/>
    </row>
    <row r="162" spans="1:48" ht="15" thickBot="1" thickTop="1">
      <c r="A162" s="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12" t="s">
        <v>13</v>
      </c>
      <c r="AK162" s="113"/>
      <c r="AL162" s="113"/>
      <c r="AM162" s="113"/>
      <c r="AN162" s="114"/>
      <c r="AO162" s="157">
        <f>SUM(AO158:AO161)</f>
        <v>55</v>
      </c>
      <c r="AP162" s="158"/>
      <c r="AQ162" s="157">
        <f>SUM(AQ158:AQ161)</f>
        <v>55</v>
      </c>
      <c r="AR162" s="158"/>
      <c r="AS162" s="153"/>
      <c r="AT162" s="154"/>
      <c r="AU162" s="56"/>
      <c r="AV162" s="56"/>
    </row>
    <row r="163" spans="1:48" ht="16.5" thickBot="1" thickTop="1">
      <c r="A163" s="161" t="s">
        <v>4</v>
      </c>
      <c r="B163" s="161"/>
      <c r="C163" s="161"/>
      <c r="D163" s="161"/>
      <c r="E163" s="161"/>
      <c r="F163" s="161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  <c r="X163" s="161"/>
      <c r="Y163" s="161"/>
      <c r="Z163" s="161"/>
      <c r="AA163" s="161"/>
      <c r="AB163" s="161"/>
      <c r="AC163" s="161"/>
      <c r="AD163" s="161"/>
      <c r="AE163" s="161"/>
      <c r="AF163" s="161"/>
      <c r="AG163" s="161"/>
      <c r="AH163" s="161"/>
      <c r="AI163" s="161"/>
      <c r="AJ163" s="161"/>
      <c r="AK163" s="161"/>
      <c r="AL163" s="161"/>
      <c r="AM163" s="5"/>
      <c r="AN163" s="5"/>
      <c r="AO163" s="5"/>
      <c r="AP163" s="5"/>
      <c r="AQ163" s="5"/>
      <c r="AR163" s="5"/>
      <c r="AS163" s="5"/>
      <c r="AT163" s="5"/>
      <c r="AU163" s="5"/>
      <c r="AV163" s="5"/>
    </row>
    <row r="164" spans="1:48" ht="15" thickBot="1" thickTop="1">
      <c r="A164" s="145" t="s">
        <v>110</v>
      </c>
      <c r="B164" s="146"/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P164" s="146"/>
      <c r="Q164" s="146"/>
      <c r="R164" s="146"/>
      <c r="S164" s="146"/>
      <c r="T164" s="147"/>
      <c r="U164" s="196">
        <v>1</v>
      </c>
      <c r="V164" s="160"/>
      <c r="W164" s="159">
        <v>2</v>
      </c>
      <c r="X164" s="160"/>
      <c r="Y164" s="159">
        <v>3</v>
      </c>
      <c r="Z164" s="160"/>
      <c r="AA164" s="159">
        <v>4</v>
      </c>
      <c r="AB164" s="160"/>
      <c r="AC164" s="159">
        <v>5</v>
      </c>
      <c r="AD164" s="160"/>
      <c r="AE164" s="159">
        <v>6</v>
      </c>
      <c r="AF164" s="160"/>
      <c r="AG164" s="159">
        <v>7</v>
      </c>
      <c r="AH164" s="160"/>
      <c r="AI164" s="159">
        <v>8</v>
      </c>
      <c r="AJ164" s="160"/>
      <c r="AK164" s="159">
        <v>9</v>
      </c>
      <c r="AL164" s="225"/>
      <c r="AM164" s="224"/>
      <c r="AN164" s="144"/>
      <c r="AO164" s="144"/>
      <c r="AP164" s="144"/>
      <c r="AQ164" s="144"/>
      <c r="AR164" s="144"/>
      <c r="AS164" s="144"/>
      <c r="AT164" s="144"/>
      <c r="AU164" s="144"/>
      <c r="AV164" s="144"/>
    </row>
    <row r="165" spans="1:48" ht="14.25" thickTop="1">
      <c r="A165" s="14">
        <v>1</v>
      </c>
      <c r="B165" s="204" t="s">
        <v>149</v>
      </c>
      <c r="C165" s="205"/>
      <c r="D165" s="205"/>
      <c r="E165" s="205"/>
      <c r="F165" s="205"/>
      <c r="G165" s="205"/>
      <c r="H165" s="205"/>
      <c r="I165" s="205"/>
      <c r="J165" s="205"/>
      <c r="K165" s="205"/>
      <c r="L165" s="205"/>
      <c r="M165" s="205"/>
      <c r="N165" s="205"/>
      <c r="O165" s="205"/>
      <c r="P165" s="205"/>
      <c r="Q165" s="205"/>
      <c r="R165" s="205"/>
      <c r="S165" s="205"/>
      <c r="T165" s="206"/>
      <c r="U165" s="223" t="s">
        <v>162</v>
      </c>
      <c r="V165" s="193"/>
      <c r="W165" s="192" t="s">
        <v>162</v>
      </c>
      <c r="X165" s="193"/>
      <c r="Y165" s="192" t="s">
        <v>162</v>
      </c>
      <c r="Z165" s="193"/>
      <c r="AA165" s="192" t="s">
        <v>162</v>
      </c>
      <c r="AB165" s="193"/>
      <c r="AC165" s="192" t="s">
        <v>162</v>
      </c>
      <c r="AD165" s="193"/>
      <c r="AE165" s="192" t="s">
        <v>162</v>
      </c>
      <c r="AF165" s="193"/>
      <c r="AG165" s="192" t="s">
        <v>162</v>
      </c>
      <c r="AH165" s="193"/>
      <c r="AI165" s="117"/>
      <c r="AJ165" s="118"/>
      <c r="AK165" s="117"/>
      <c r="AL165" s="226"/>
      <c r="AM165" s="163"/>
      <c r="AN165" s="149"/>
      <c r="AO165" s="149"/>
      <c r="AP165" s="149"/>
      <c r="AQ165" s="149"/>
      <c r="AR165" s="149"/>
      <c r="AS165" s="149"/>
      <c r="AT165" s="149"/>
      <c r="AU165" s="149"/>
      <c r="AV165" s="149"/>
    </row>
    <row r="166" spans="1:48" ht="13.5">
      <c r="A166" s="15">
        <v>2</v>
      </c>
      <c r="B166" s="198" t="s">
        <v>150</v>
      </c>
      <c r="C166" s="199"/>
      <c r="D166" s="199"/>
      <c r="E166" s="199"/>
      <c r="F166" s="199"/>
      <c r="G166" s="199"/>
      <c r="H166" s="199"/>
      <c r="I166" s="199"/>
      <c r="J166" s="199"/>
      <c r="K166" s="199"/>
      <c r="L166" s="199"/>
      <c r="M166" s="199"/>
      <c r="N166" s="199"/>
      <c r="O166" s="199"/>
      <c r="P166" s="199"/>
      <c r="Q166" s="199"/>
      <c r="R166" s="199"/>
      <c r="S166" s="199"/>
      <c r="T166" s="200"/>
      <c r="U166" s="191" t="s">
        <v>162</v>
      </c>
      <c r="V166" s="152"/>
      <c r="W166" s="151" t="s">
        <v>162</v>
      </c>
      <c r="X166" s="152"/>
      <c r="Y166" s="151" t="s">
        <v>162</v>
      </c>
      <c r="Z166" s="152"/>
      <c r="AA166" s="151" t="s">
        <v>162</v>
      </c>
      <c r="AB166" s="152"/>
      <c r="AC166" s="151" t="s">
        <v>162</v>
      </c>
      <c r="AD166" s="152"/>
      <c r="AE166" s="151" t="s">
        <v>162</v>
      </c>
      <c r="AF166" s="152"/>
      <c r="AG166" s="151" t="s">
        <v>162</v>
      </c>
      <c r="AH166" s="152"/>
      <c r="AI166" s="190"/>
      <c r="AJ166" s="189"/>
      <c r="AK166" s="190"/>
      <c r="AL166" s="227"/>
      <c r="AM166" s="163"/>
      <c r="AN166" s="149"/>
      <c r="AO166" s="149"/>
      <c r="AP166" s="149"/>
      <c r="AQ166" s="149"/>
      <c r="AR166" s="149"/>
      <c r="AS166" s="22"/>
      <c r="AT166" s="22"/>
      <c r="AU166" s="22"/>
      <c r="AV166" s="22"/>
    </row>
    <row r="167" spans="1:48" ht="13.5">
      <c r="A167" s="15">
        <v>3</v>
      </c>
      <c r="B167" s="198" t="s">
        <v>147</v>
      </c>
      <c r="C167" s="199"/>
      <c r="D167" s="199"/>
      <c r="E167" s="199"/>
      <c r="F167" s="199"/>
      <c r="G167" s="199"/>
      <c r="H167" s="199"/>
      <c r="I167" s="199"/>
      <c r="J167" s="199"/>
      <c r="K167" s="199"/>
      <c r="L167" s="199"/>
      <c r="M167" s="199"/>
      <c r="N167" s="199"/>
      <c r="O167" s="199"/>
      <c r="P167" s="199"/>
      <c r="Q167" s="199"/>
      <c r="R167" s="199"/>
      <c r="S167" s="199"/>
      <c r="T167" s="200"/>
      <c r="U167" s="191" t="s">
        <v>162</v>
      </c>
      <c r="V167" s="152"/>
      <c r="W167" s="190"/>
      <c r="X167" s="189"/>
      <c r="Y167" s="190"/>
      <c r="Z167" s="189"/>
      <c r="AA167" s="190"/>
      <c r="AB167" s="189"/>
      <c r="AC167" s="190"/>
      <c r="AD167" s="189"/>
      <c r="AE167" s="190"/>
      <c r="AF167" s="189"/>
      <c r="AG167" s="92"/>
      <c r="AH167" s="93"/>
      <c r="AI167" s="92"/>
      <c r="AJ167" s="93"/>
      <c r="AK167" s="92"/>
      <c r="AL167" s="94"/>
      <c r="AM167" s="30"/>
      <c r="AN167" s="22"/>
      <c r="AO167" s="22"/>
      <c r="AP167" s="22"/>
      <c r="AQ167" s="22"/>
      <c r="AR167" s="22"/>
      <c r="AS167" s="22"/>
      <c r="AT167" s="22"/>
      <c r="AU167" s="22"/>
      <c r="AV167" s="22"/>
    </row>
    <row r="168" spans="1:48" ht="14.25" thickBot="1">
      <c r="A168" s="20">
        <v>4</v>
      </c>
      <c r="B168" s="219" t="s">
        <v>148</v>
      </c>
      <c r="C168" s="220"/>
      <c r="D168" s="220"/>
      <c r="E168" s="220"/>
      <c r="F168" s="220"/>
      <c r="G168" s="220"/>
      <c r="H168" s="220"/>
      <c r="I168" s="220"/>
      <c r="J168" s="220"/>
      <c r="K168" s="220"/>
      <c r="L168" s="220"/>
      <c r="M168" s="220"/>
      <c r="N168" s="220"/>
      <c r="O168" s="220"/>
      <c r="P168" s="220"/>
      <c r="Q168" s="220"/>
      <c r="R168" s="220"/>
      <c r="S168" s="220"/>
      <c r="T168" s="221"/>
      <c r="U168" s="127" t="s">
        <v>162</v>
      </c>
      <c r="V168" s="128"/>
      <c r="W168" s="229"/>
      <c r="X168" s="230"/>
      <c r="Y168" s="229"/>
      <c r="Z168" s="230"/>
      <c r="AA168" s="229"/>
      <c r="AB168" s="230"/>
      <c r="AC168" s="229"/>
      <c r="AD168" s="230"/>
      <c r="AE168" s="229"/>
      <c r="AF168" s="230"/>
      <c r="AG168" s="229"/>
      <c r="AH168" s="230"/>
      <c r="AI168" s="229"/>
      <c r="AJ168" s="230"/>
      <c r="AK168" s="229"/>
      <c r="AL168" s="231"/>
      <c r="AM168" s="163"/>
      <c r="AN168" s="149"/>
      <c r="AO168" s="149"/>
      <c r="AP168" s="149"/>
      <c r="AQ168" s="149"/>
      <c r="AR168" s="149"/>
      <c r="AS168" s="149"/>
      <c r="AT168" s="149"/>
      <c r="AU168" s="149"/>
      <c r="AV168" s="149"/>
    </row>
    <row r="169" ht="14.25" thickTop="1"/>
    <row r="170" spans="1:37" ht="19.5" thickBot="1">
      <c r="A170" s="16" t="s">
        <v>29</v>
      </c>
      <c r="AK170" s="17" t="s">
        <v>30</v>
      </c>
    </row>
    <row r="171" spans="1:44" ht="15" thickBot="1" thickTop="1">
      <c r="A171" s="145" t="s">
        <v>67</v>
      </c>
      <c r="B171" s="146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P171" s="146"/>
      <c r="Q171" s="146"/>
      <c r="R171" s="146"/>
      <c r="S171" s="146"/>
      <c r="T171" s="147"/>
      <c r="U171" s="164">
        <v>1</v>
      </c>
      <c r="V171" s="165"/>
      <c r="W171" s="165"/>
      <c r="X171" s="165"/>
      <c r="Y171" s="166"/>
      <c r="Z171" s="124">
        <v>2</v>
      </c>
      <c r="AA171" s="165"/>
      <c r="AB171" s="165"/>
      <c r="AC171" s="165"/>
      <c r="AD171" s="166"/>
      <c r="AE171" s="124">
        <v>3</v>
      </c>
      <c r="AF171" s="165"/>
      <c r="AG171" s="165"/>
      <c r="AH171" s="165"/>
      <c r="AI171" s="272"/>
      <c r="AJ171" s="174" t="s">
        <v>1</v>
      </c>
      <c r="AK171" s="175"/>
      <c r="AL171" s="174" t="s">
        <v>2</v>
      </c>
      <c r="AM171" s="175"/>
      <c r="AN171" s="174" t="s">
        <v>21</v>
      </c>
      <c r="AO171" s="175"/>
      <c r="AP171" s="174" t="s">
        <v>22</v>
      </c>
      <c r="AQ171" s="175"/>
      <c r="AR171" s="18"/>
    </row>
    <row r="172" spans="1:44" ht="14.25" thickTop="1">
      <c r="A172" s="14">
        <v>1</v>
      </c>
      <c r="B172" s="204" t="s">
        <v>143</v>
      </c>
      <c r="C172" s="205"/>
      <c r="D172" s="205"/>
      <c r="E172" s="205"/>
      <c r="F172" s="205"/>
      <c r="G172" s="205"/>
      <c r="H172" s="205"/>
      <c r="I172" s="205"/>
      <c r="J172" s="205"/>
      <c r="K172" s="205"/>
      <c r="L172" s="205"/>
      <c r="M172" s="205"/>
      <c r="N172" s="205"/>
      <c r="O172" s="205"/>
      <c r="P172" s="205"/>
      <c r="Q172" s="205"/>
      <c r="R172" s="205"/>
      <c r="S172" s="205"/>
      <c r="T172" s="206"/>
      <c r="U172" s="34"/>
      <c r="V172" s="34"/>
      <c r="W172" s="34"/>
      <c r="X172" s="34"/>
      <c r="Y172" s="34"/>
      <c r="Z172" s="119">
        <v>3</v>
      </c>
      <c r="AA172" s="120"/>
      <c r="AB172" s="84" t="s">
        <v>3</v>
      </c>
      <c r="AC172" s="120">
        <v>4</v>
      </c>
      <c r="AD172" s="121"/>
      <c r="AE172" s="119">
        <v>2</v>
      </c>
      <c r="AF172" s="120"/>
      <c r="AG172" s="84" t="s">
        <v>3</v>
      </c>
      <c r="AH172" s="120">
        <v>9</v>
      </c>
      <c r="AI172" s="361"/>
      <c r="AJ172" s="170">
        <f>SUM(U172+Z172+AE172)</f>
        <v>5</v>
      </c>
      <c r="AK172" s="171"/>
      <c r="AL172" s="170">
        <f>SUM(X172+AC172+AH172)</f>
        <v>13</v>
      </c>
      <c r="AM172" s="171"/>
      <c r="AN172" s="185">
        <v>0</v>
      </c>
      <c r="AO172" s="186"/>
      <c r="AP172" s="181" t="s">
        <v>165</v>
      </c>
      <c r="AQ172" s="182"/>
      <c r="AR172" s="31"/>
    </row>
    <row r="173" spans="1:44" ht="13.5">
      <c r="A173" s="15">
        <v>2</v>
      </c>
      <c r="B173" s="362" t="s">
        <v>149</v>
      </c>
      <c r="C173" s="363"/>
      <c r="D173" s="363"/>
      <c r="E173" s="363"/>
      <c r="F173" s="363"/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63"/>
      <c r="R173" s="363"/>
      <c r="S173" s="363"/>
      <c r="T173" s="364"/>
      <c r="U173" s="197">
        <v>4</v>
      </c>
      <c r="V173" s="129"/>
      <c r="W173" s="86" t="s">
        <v>3</v>
      </c>
      <c r="X173" s="129">
        <v>3</v>
      </c>
      <c r="Y173" s="130"/>
      <c r="Z173" s="35"/>
      <c r="AA173" s="36"/>
      <c r="AB173" s="36"/>
      <c r="AC173" s="36"/>
      <c r="AD173" s="36"/>
      <c r="AE173" s="180">
        <v>1</v>
      </c>
      <c r="AF173" s="122"/>
      <c r="AG173" s="87" t="s">
        <v>3</v>
      </c>
      <c r="AH173" s="122">
        <v>5</v>
      </c>
      <c r="AI173" s="303"/>
      <c r="AJ173" s="172">
        <f>SUM(U173+Z173+AE173)</f>
        <v>5</v>
      </c>
      <c r="AK173" s="173"/>
      <c r="AL173" s="172">
        <f>SUM(X173+AC173+AH173)</f>
        <v>8</v>
      </c>
      <c r="AM173" s="173"/>
      <c r="AN173" s="115">
        <v>3</v>
      </c>
      <c r="AO173" s="116"/>
      <c r="AP173" s="183" t="s">
        <v>164</v>
      </c>
      <c r="AQ173" s="184"/>
      <c r="AR173" s="31"/>
    </row>
    <row r="174" spans="1:44" ht="14.25" thickBot="1">
      <c r="A174" s="20">
        <v>3</v>
      </c>
      <c r="B174" s="219" t="s">
        <v>178</v>
      </c>
      <c r="C174" s="220"/>
      <c r="D174" s="220"/>
      <c r="E174" s="220"/>
      <c r="F174" s="220"/>
      <c r="G174" s="220"/>
      <c r="H174" s="220"/>
      <c r="I174" s="220"/>
      <c r="J174" s="220"/>
      <c r="K174" s="220"/>
      <c r="L174" s="220"/>
      <c r="M174" s="220"/>
      <c r="N174" s="220"/>
      <c r="O174" s="220"/>
      <c r="P174" s="220"/>
      <c r="Q174" s="220"/>
      <c r="R174" s="220"/>
      <c r="S174" s="220"/>
      <c r="T174" s="221"/>
      <c r="U174" s="235">
        <v>9</v>
      </c>
      <c r="V174" s="195"/>
      <c r="W174" s="83" t="s">
        <v>3</v>
      </c>
      <c r="X174" s="195">
        <v>2</v>
      </c>
      <c r="Y174" s="195"/>
      <c r="Z174" s="194">
        <v>5</v>
      </c>
      <c r="AA174" s="195"/>
      <c r="AB174" s="83" t="s">
        <v>3</v>
      </c>
      <c r="AC174" s="195">
        <v>1</v>
      </c>
      <c r="AD174" s="210"/>
      <c r="AE174" s="62"/>
      <c r="AF174" s="63"/>
      <c r="AG174" s="38"/>
      <c r="AH174" s="63"/>
      <c r="AI174" s="64"/>
      <c r="AJ174" s="155">
        <f>SUM(U174+Z174+AE174)</f>
        <v>14</v>
      </c>
      <c r="AK174" s="156"/>
      <c r="AL174" s="155">
        <f>SUM(X174+AC174+AH174)</f>
        <v>3</v>
      </c>
      <c r="AM174" s="156"/>
      <c r="AN174" s="282">
        <v>6</v>
      </c>
      <c r="AO174" s="283"/>
      <c r="AP174" s="215" t="s">
        <v>163</v>
      </c>
      <c r="AQ174" s="216"/>
      <c r="AR174" s="31"/>
    </row>
    <row r="175" spans="1:44" ht="15" thickBot="1" thickTop="1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12" t="s">
        <v>13</v>
      </c>
      <c r="AF175" s="113"/>
      <c r="AG175" s="113"/>
      <c r="AH175" s="113"/>
      <c r="AI175" s="114"/>
      <c r="AJ175" s="157">
        <f>SUM(AJ172:AJ174)</f>
        <v>24</v>
      </c>
      <c r="AK175" s="158"/>
      <c r="AL175" s="157">
        <f>SUM(AL172:AL174)</f>
        <v>24</v>
      </c>
      <c r="AM175" s="158"/>
      <c r="AN175" s="153"/>
      <c r="AO175" s="154"/>
      <c r="AP175" s="56"/>
      <c r="AQ175" s="56"/>
      <c r="AR175" s="33"/>
    </row>
    <row r="176" spans="1:44" ht="16.5" thickBot="1" thickTop="1">
      <c r="A176" s="161" t="s">
        <v>4</v>
      </c>
      <c r="B176" s="161"/>
      <c r="C176" s="161"/>
      <c r="D176" s="161"/>
      <c r="E176" s="161"/>
      <c r="F176" s="161"/>
      <c r="G176" s="161"/>
      <c r="H176" s="161"/>
      <c r="I176" s="161"/>
      <c r="J176" s="161"/>
      <c r="K176" s="161"/>
      <c r="L176" s="161"/>
      <c r="M176" s="161"/>
      <c r="N176" s="161"/>
      <c r="O176" s="161"/>
      <c r="P176" s="161"/>
      <c r="Q176" s="161"/>
      <c r="R176" s="161"/>
      <c r="S176" s="161"/>
      <c r="T176" s="161"/>
      <c r="U176" s="161"/>
      <c r="V176" s="161"/>
      <c r="W176" s="161"/>
      <c r="X176" s="161"/>
      <c r="Y176" s="161"/>
      <c r="Z176" s="161"/>
      <c r="AA176" s="161"/>
      <c r="AB176" s="161"/>
      <c r="AC176" s="161"/>
      <c r="AD176" s="161"/>
      <c r="AE176" s="161"/>
      <c r="AF176" s="161"/>
      <c r="AG176" s="162"/>
      <c r="AH176" s="162"/>
      <c r="AI176" s="162"/>
      <c r="AJ176" s="162"/>
      <c r="AK176" s="162"/>
      <c r="AL176" s="162"/>
      <c r="AM176" s="5"/>
      <c r="AN176" s="5"/>
      <c r="AO176" s="5"/>
      <c r="AP176" s="5"/>
      <c r="AQ176" s="5"/>
      <c r="AR176" s="5"/>
    </row>
    <row r="177" spans="1:44" ht="15" thickBot="1" thickTop="1">
      <c r="A177" s="145" t="s">
        <v>67</v>
      </c>
      <c r="B177" s="146"/>
      <c r="C177" s="146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  <c r="P177" s="146"/>
      <c r="Q177" s="146"/>
      <c r="R177" s="146"/>
      <c r="S177" s="146"/>
      <c r="T177" s="147"/>
      <c r="U177" s="196">
        <v>1</v>
      </c>
      <c r="V177" s="160"/>
      <c r="W177" s="159">
        <v>2</v>
      </c>
      <c r="X177" s="160"/>
      <c r="Y177" s="159">
        <v>3</v>
      </c>
      <c r="Z177" s="160"/>
      <c r="AA177" s="159">
        <v>4</v>
      </c>
      <c r="AB177" s="160"/>
      <c r="AC177" s="159">
        <v>5</v>
      </c>
      <c r="AD177" s="160"/>
      <c r="AE177" s="159">
        <v>6</v>
      </c>
      <c r="AF177" s="280"/>
      <c r="AG177" s="144"/>
      <c r="AH177" s="144"/>
      <c r="AI177" s="144"/>
      <c r="AJ177" s="144"/>
      <c r="AK177" s="144"/>
      <c r="AL177" s="144"/>
      <c r="AM177" s="144"/>
      <c r="AN177" s="144"/>
      <c r="AO177" s="144"/>
      <c r="AP177" s="144"/>
      <c r="AQ177" s="144"/>
      <c r="AR177" s="144"/>
    </row>
    <row r="178" spans="1:44" ht="14.25" thickTop="1">
      <c r="A178" s="14">
        <v>1</v>
      </c>
      <c r="B178" s="204" t="s">
        <v>143</v>
      </c>
      <c r="C178" s="205"/>
      <c r="D178" s="205"/>
      <c r="E178" s="205"/>
      <c r="F178" s="205"/>
      <c r="G178" s="205"/>
      <c r="H178" s="205"/>
      <c r="I178" s="205"/>
      <c r="J178" s="205"/>
      <c r="K178" s="205"/>
      <c r="L178" s="205"/>
      <c r="M178" s="205"/>
      <c r="N178" s="205"/>
      <c r="O178" s="205"/>
      <c r="P178" s="205"/>
      <c r="Q178" s="205"/>
      <c r="R178" s="205"/>
      <c r="S178" s="205"/>
      <c r="T178" s="206"/>
      <c r="U178" s="360"/>
      <c r="V178" s="118"/>
      <c r="W178" s="117"/>
      <c r="X178" s="118"/>
      <c r="Y178" s="117"/>
      <c r="Z178" s="118"/>
      <c r="AA178" s="117"/>
      <c r="AB178" s="118"/>
      <c r="AC178" s="117"/>
      <c r="AD178" s="118"/>
      <c r="AE178" s="117"/>
      <c r="AF178" s="279"/>
      <c r="AG178" s="149"/>
      <c r="AH178" s="149"/>
      <c r="AI178" s="149"/>
      <c r="AJ178" s="149"/>
      <c r="AK178" s="149"/>
      <c r="AL178" s="149"/>
      <c r="AM178" s="149"/>
      <c r="AN178" s="149"/>
      <c r="AO178" s="149"/>
      <c r="AP178" s="149"/>
      <c r="AQ178" s="149"/>
      <c r="AR178" s="149"/>
    </row>
    <row r="179" spans="1:44" ht="13.5">
      <c r="A179" s="15">
        <v>2</v>
      </c>
      <c r="B179" s="362" t="s">
        <v>149</v>
      </c>
      <c r="C179" s="363"/>
      <c r="D179" s="363"/>
      <c r="E179" s="363"/>
      <c r="F179" s="363"/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63"/>
      <c r="R179" s="363"/>
      <c r="S179" s="363"/>
      <c r="T179" s="364"/>
      <c r="U179" s="191" t="s">
        <v>162</v>
      </c>
      <c r="V179" s="152"/>
      <c r="W179" s="151" t="s">
        <v>162</v>
      </c>
      <c r="X179" s="152"/>
      <c r="Y179" s="151" t="s">
        <v>162</v>
      </c>
      <c r="Z179" s="152"/>
      <c r="AA179" s="190"/>
      <c r="AB179" s="189"/>
      <c r="AC179" s="190"/>
      <c r="AD179" s="189"/>
      <c r="AE179" s="190"/>
      <c r="AF179" s="277"/>
      <c r="AG179" s="149"/>
      <c r="AH179" s="149"/>
      <c r="AI179" s="149"/>
      <c r="AJ179" s="149"/>
      <c r="AK179" s="149"/>
      <c r="AL179" s="149"/>
      <c r="AM179" s="149"/>
      <c r="AN179" s="149"/>
      <c r="AO179" s="149"/>
      <c r="AP179" s="149"/>
      <c r="AQ179" s="149"/>
      <c r="AR179" s="149"/>
    </row>
    <row r="180" spans="1:44" ht="14.25" thickBot="1">
      <c r="A180" s="20">
        <v>3</v>
      </c>
      <c r="B180" s="219" t="s">
        <v>178</v>
      </c>
      <c r="C180" s="220"/>
      <c r="D180" s="220"/>
      <c r="E180" s="220"/>
      <c r="F180" s="220"/>
      <c r="G180" s="220"/>
      <c r="H180" s="220"/>
      <c r="I180" s="220"/>
      <c r="J180" s="220"/>
      <c r="K180" s="220"/>
      <c r="L180" s="220"/>
      <c r="M180" s="220"/>
      <c r="N180" s="220"/>
      <c r="O180" s="220"/>
      <c r="P180" s="220"/>
      <c r="Q180" s="220"/>
      <c r="R180" s="220"/>
      <c r="S180" s="220"/>
      <c r="T180" s="221"/>
      <c r="U180" s="127" t="s">
        <v>162</v>
      </c>
      <c r="V180" s="128"/>
      <c r="W180" s="187" t="s">
        <v>162</v>
      </c>
      <c r="X180" s="128"/>
      <c r="Y180" s="187" t="s">
        <v>162</v>
      </c>
      <c r="Z180" s="128"/>
      <c r="AA180" s="187" t="s">
        <v>162</v>
      </c>
      <c r="AB180" s="128"/>
      <c r="AC180" s="187" t="s">
        <v>162</v>
      </c>
      <c r="AD180" s="128"/>
      <c r="AE180" s="187" t="s">
        <v>162</v>
      </c>
      <c r="AF180" s="324"/>
      <c r="AG180" s="149"/>
      <c r="AH180" s="149"/>
      <c r="AI180" s="149"/>
      <c r="AJ180" s="149"/>
      <c r="AK180" s="149"/>
      <c r="AL180" s="149"/>
      <c r="AM180" s="149"/>
      <c r="AN180" s="149"/>
      <c r="AO180" s="149"/>
      <c r="AP180" s="149"/>
      <c r="AQ180" s="149"/>
      <c r="AR180" s="149"/>
    </row>
    <row r="181" ht="15" thickBot="1" thickTop="1"/>
    <row r="182" spans="1:44" ht="15" thickBot="1" thickTop="1">
      <c r="A182" s="145" t="s">
        <v>68</v>
      </c>
      <c r="B182" s="146"/>
      <c r="C182" s="146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P182" s="146"/>
      <c r="Q182" s="146"/>
      <c r="R182" s="146"/>
      <c r="S182" s="146"/>
      <c r="T182" s="147"/>
      <c r="U182" s="164">
        <v>1</v>
      </c>
      <c r="V182" s="165"/>
      <c r="W182" s="165"/>
      <c r="X182" s="165"/>
      <c r="Y182" s="166"/>
      <c r="Z182" s="124">
        <v>2</v>
      </c>
      <c r="AA182" s="165"/>
      <c r="AB182" s="165"/>
      <c r="AC182" s="165"/>
      <c r="AD182" s="166"/>
      <c r="AE182" s="124">
        <v>3</v>
      </c>
      <c r="AF182" s="165"/>
      <c r="AG182" s="165"/>
      <c r="AH182" s="165"/>
      <c r="AI182" s="272"/>
      <c r="AJ182" s="174" t="s">
        <v>1</v>
      </c>
      <c r="AK182" s="175"/>
      <c r="AL182" s="174" t="s">
        <v>2</v>
      </c>
      <c r="AM182" s="175"/>
      <c r="AN182" s="174" t="s">
        <v>21</v>
      </c>
      <c r="AO182" s="175"/>
      <c r="AP182" s="174" t="s">
        <v>22</v>
      </c>
      <c r="AQ182" s="175"/>
      <c r="AR182" s="18"/>
    </row>
    <row r="183" spans="1:44" ht="14.25" thickTop="1">
      <c r="A183" s="14">
        <v>1</v>
      </c>
      <c r="B183" s="204" t="s">
        <v>139</v>
      </c>
      <c r="C183" s="205"/>
      <c r="D183" s="205"/>
      <c r="E183" s="205"/>
      <c r="F183" s="205"/>
      <c r="G183" s="205"/>
      <c r="H183" s="205"/>
      <c r="I183" s="205"/>
      <c r="J183" s="205"/>
      <c r="K183" s="205"/>
      <c r="L183" s="205"/>
      <c r="M183" s="205"/>
      <c r="N183" s="205"/>
      <c r="O183" s="205"/>
      <c r="P183" s="205"/>
      <c r="Q183" s="205"/>
      <c r="R183" s="205"/>
      <c r="S183" s="205"/>
      <c r="T183" s="206"/>
      <c r="U183" s="34"/>
      <c r="V183" s="34"/>
      <c r="W183" s="34"/>
      <c r="X183" s="34"/>
      <c r="Y183" s="34"/>
      <c r="Z183" s="119">
        <v>1</v>
      </c>
      <c r="AA183" s="120"/>
      <c r="AB183" s="84" t="s">
        <v>3</v>
      </c>
      <c r="AC183" s="120">
        <v>5</v>
      </c>
      <c r="AD183" s="121"/>
      <c r="AE183" s="119">
        <v>1</v>
      </c>
      <c r="AF183" s="120"/>
      <c r="AG183" s="84" t="s">
        <v>3</v>
      </c>
      <c r="AH183" s="120">
        <v>5</v>
      </c>
      <c r="AI183" s="361"/>
      <c r="AJ183" s="170">
        <f>SUM(U183+Z183+AE183)</f>
        <v>2</v>
      </c>
      <c r="AK183" s="171"/>
      <c r="AL183" s="170">
        <f>SUM(X183+AC183+AH183)</f>
        <v>10</v>
      </c>
      <c r="AM183" s="171"/>
      <c r="AN183" s="185">
        <v>0</v>
      </c>
      <c r="AO183" s="186"/>
      <c r="AP183" s="181" t="s">
        <v>165</v>
      </c>
      <c r="AQ183" s="182"/>
      <c r="AR183" s="31"/>
    </row>
    <row r="184" spans="1:44" ht="13.5">
      <c r="A184" s="15">
        <v>2</v>
      </c>
      <c r="B184" s="198" t="s">
        <v>136</v>
      </c>
      <c r="C184" s="199"/>
      <c r="D184" s="199"/>
      <c r="E184" s="199"/>
      <c r="F184" s="199"/>
      <c r="G184" s="199"/>
      <c r="H184" s="199"/>
      <c r="I184" s="199"/>
      <c r="J184" s="199"/>
      <c r="K184" s="199"/>
      <c r="L184" s="199"/>
      <c r="M184" s="199"/>
      <c r="N184" s="199"/>
      <c r="O184" s="199"/>
      <c r="P184" s="199"/>
      <c r="Q184" s="199"/>
      <c r="R184" s="199"/>
      <c r="S184" s="199"/>
      <c r="T184" s="200"/>
      <c r="U184" s="197">
        <v>5</v>
      </c>
      <c r="V184" s="129"/>
      <c r="W184" s="86" t="s">
        <v>3</v>
      </c>
      <c r="X184" s="129">
        <v>1</v>
      </c>
      <c r="Y184" s="130"/>
      <c r="Z184" s="35"/>
      <c r="AA184" s="36"/>
      <c r="AB184" s="36"/>
      <c r="AC184" s="36"/>
      <c r="AD184" s="36"/>
      <c r="AE184" s="180">
        <v>3</v>
      </c>
      <c r="AF184" s="122"/>
      <c r="AG184" s="87" t="s">
        <v>3</v>
      </c>
      <c r="AH184" s="122">
        <v>5</v>
      </c>
      <c r="AI184" s="303"/>
      <c r="AJ184" s="172">
        <f>SUM(U184+Z184+AE184)</f>
        <v>8</v>
      </c>
      <c r="AK184" s="173"/>
      <c r="AL184" s="172">
        <f>SUM(X184+AC184+AH184)</f>
        <v>6</v>
      </c>
      <c r="AM184" s="173"/>
      <c r="AN184" s="115">
        <v>3</v>
      </c>
      <c r="AO184" s="116"/>
      <c r="AP184" s="183" t="s">
        <v>164</v>
      </c>
      <c r="AQ184" s="184"/>
      <c r="AR184" s="31"/>
    </row>
    <row r="185" spans="1:44" ht="14.25" thickBot="1">
      <c r="A185" s="20">
        <v>3</v>
      </c>
      <c r="B185" s="219" t="s">
        <v>157</v>
      </c>
      <c r="C185" s="220"/>
      <c r="D185" s="220"/>
      <c r="E185" s="220"/>
      <c r="F185" s="220"/>
      <c r="G185" s="220"/>
      <c r="H185" s="220"/>
      <c r="I185" s="220"/>
      <c r="J185" s="220"/>
      <c r="K185" s="220"/>
      <c r="L185" s="220"/>
      <c r="M185" s="220"/>
      <c r="N185" s="220"/>
      <c r="O185" s="220"/>
      <c r="P185" s="220"/>
      <c r="Q185" s="220"/>
      <c r="R185" s="220"/>
      <c r="S185" s="220"/>
      <c r="T185" s="221"/>
      <c r="U185" s="235">
        <v>5</v>
      </c>
      <c r="V185" s="195"/>
      <c r="W185" s="83" t="s">
        <v>3</v>
      </c>
      <c r="X185" s="195">
        <v>1</v>
      </c>
      <c r="Y185" s="195"/>
      <c r="Z185" s="194">
        <v>5</v>
      </c>
      <c r="AA185" s="195"/>
      <c r="AB185" s="83" t="s">
        <v>3</v>
      </c>
      <c r="AC185" s="195">
        <v>3</v>
      </c>
      <c r="AD185" s="210"/>
      <c r="AE185" s="62"/>
      <c r="AF185" s="63"/>
      <c r="AG185" s="38"/>
      <c r="AH185" s="63"/>
      <c r="AI185" s="64"/>
      <c r="AJ185" s="155">
        <f>SUM(U185+Z185+AE185)</f>
        <v>10</v>
      </c>
      <c r="AK185" s="156"/>
      <c r="AL185" s="155">
        <f>SUM(X185+AC185+AH185)</f>
        <v>4</v>
      </c>
      <c r="AM185" s="156"/>
      <c r="AN185" s="282">
        <v>6</v>
      </c>
      <c r="AO185" s="283"/>
      <c r="AP185" s="215" t="s">
        <v>163</v>
      </c>
      <c r="AQ185" s="216"/>
      <c r="AR185" s="31"/>
    </row>
    <row r="186" spans="1:44" ht="15" thickBot="1" thickTop="1">
      <c r="A186" s="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12" t="s">
        <v>13</v>
      </c>
      <c r="AF186" s="113"/>
      <c r="AG186" s="113"/>
      <c r="AH186" s="113"/>
      <c r="AI186" s="114"/>
      <c r="AJ186" s="157">
        <f>SUM(AJ183:AJ185)</f>
        <v>20</v>
      </c>
      <c r="AK186" s="158"/>
      <c r="AL186" s="157">
        <f>SUM(AL183:AL185)</f>
        <v>20</v>
      </c>
      <c r="AM186" s="158"/>
      <c r="AN186" s="153"/>
      <c r="AO186" s="154"/>
      <c r="AP186" s="56"/>
      <c r="AQ186" s="56"/>
      <c r="AR186" s="33"/>
    </row>
    <row r="187" spans="1:38" ht="16.5" thickBot="1" thickTop="1">
      <c r="A187" s="161" t="s">
        <v>4</v>
      </c>
      <c r="B187" s="161"/>
      <c r="C187" s="161"/>
      <c r="D187" s="161"/>
      <c r="E187" s="161"/>
      <c r="F187" s="161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/>
      <c r="U187" s="161"/>
      <c r="V187" s="161"/>
      <c r="W187" s="161"/>
      <c r="X187" s="161"/>
      <c r="Y187" s="161"/>
      <c r="Z187" s="161"/>
      <c r="AA187" s="161"/>
      <c r="AB187" s="161"/>
      <c r="AC187" s="161"/>
      <c r="AD187" s="161"/>
      <c r="AE187" s="161"/>
      <c r="AF187" s="161"/>
      <c r="AG187" s="162"/>
      <c r="AH187" s="162"/>
      <c r="AI187" s="162"/>
      <c r="AJ187" s="162"/>
      <c r="AK187" s="162"/>
      <c r="AL187" s="162"/>
    </row>
    <row r="188" spans="1:38" ht="15" thickBot="1" thickTop="1">
      <c r="A188" s="145" t="s">
        <v>68</v>
      </c>
      <c r="B188" s="146"/>
      <c r="C188" s="146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  <c r="P188" s="146"/>
      <c r="Q188" s="146"/>
      <c r="R188" s="146"/>
      <c r="S188" s="146"/>
      <c r="T188" s="147"/>
      <c r="U188" s="196">
        <v>1</v>
      </c>
      <c r="V188" s="160"/>
      <c r="W188" s="159">
        <v>2</v>
      </c>
      <c r="X188" s="160"/>
      <c r="Y188" s="159">
        <v>3</v>
      </c>
      <c r="Z188" s="160"/>
      <c r="AA188" s="159">
        <v>4</v>
      </c>
      <c r="AB188" s="160"/>
      <c r="AC188" s="159">
        <v>5</v>
      </c>
      <c r="AD188" s="160"/>
      <c r="AE188" s="159">
        <v>6</v>
      </c>
      <c r="AF188" s="280"/>
      <c r="AG188" s="144"/>
      <c r="AH188" s="144"/>
      <c r="AI188" s="144"/>
      <c r="AJ188" s="144"/>
      <c r="AK188" s="144"/>
      <c r="AL188" s="144"/>
    </row>
    <row r="189" spans="1:38" ht="14.25" thickTop="1">
      <c r="A189" s="14">
        <v>1</v>
      </c>
      <c r="B189" s="204" t="s">
        <v>139</v>
      </c>
      <c r="C189" s="205"/>
      <c r="D189" s="205"/>
      <c r="E189" s="205"/>
      <c r="F189" s="205"/>
      <c r="G189" s="205"/>
      <c r="H189" s="205"/>
      <c r="I189" s="205"/>
      <c r="J189" s="205"/>
      <c r="K189" s="205"/>
      <c r="L189" s="205"/>
      <c r="M189" s="205"/>
      <c r="N189" s="205"/>
      <c r="O189" s="205"/>
      <c r="P189" s="205"/>
      <c r="Q189" s="205"/>
      <c r="R189" s="205"/>
      <c r="S189" s="205"/>
      <c r="T189" s="206"/>
      <c r="U189" s="360"/>
      <c r="V189" s="118"/>
      <c r="W189" s="117"/>
      <c r="X189" s="118"/>
      <c r="Y189" s="117"/>
      <c r="Z189" s="118"/>
      <c r="AA189" s="117"/>
      <c r="AB189" s="118"/>
      <c r="AC189" s="117"/>
      <c r="AD189" s="118"/>
      <c r="AE189" s="117"/>
      <c r="AF189" s="279"/>
      <c r="AG189" s="149"/>
      <c r="AH189" s="149"/>
      <c r="AI189" s="149"/>
      <c r="AJ189" s="149"/>
      <c r="AK189" s="149"/>
      <c r="AL189" s="149"/>
    </row>
    <row r="190" spans="1:38" ht="13.5">
      <c r="A190" s="15">
        <v>2</v>
      </c>
      <c r="B190" s="198" t="s">
        <v>136</v>
      </c>
      <c r="C190" s="199"/>
      <c r="D190" s="199"/>
      <c r="E190" s="199"/>
      <c r="F190" s="199"/>
      <c r="G190" s="199"/>
      <c r="H190" s="199"/>
      <c r="I190" s="199"/>
      <c r="J190" s="199"/>
      <c r="K190" s="199"/>
      <c r="L190" s="199"/>
      <c r="M190" s="199"/>
      <c r="N190" s="199"/>
      <c r="O190" s="199"/>
      <c r="P190" s="199"/>
      <c r="Q190" s="199"/>
      <c r="R190" s="199"/>
      <c r="S190" s="199"/>
      <c r="T190" s="200"/>
      <c r="U190" s="191" t="s">
        <v>162</v>
      </c>
      <c r="V190" s="152"/>
      <c r="W190" s="151" t="s">
        <v>162</v>
      </c>
      <c r="X190" s="152"/>
      <c r="Y190" s="151" t="s">
        <v>162</v>
      </c>
      <c r="Z190" s="152"/>
      <c r="AA190" s="190"/>
      <c r="AB190" s="189"/>
      <c r="AC190" s="190"/>
      <c r="AD190" s="189"/>
      <c r="AE190" s="190"/>
      <c r="AF190" s="277"/>
      <c r="AG190" s="149"/>
      <c r="AH190" s="149"/>
      <c r="AI190" s="149"/>
      <c r="AJ190" s="149"/>
      <c r="AK190" s="149"/>
      <c r="AL190" s="149"/>
    </row>
    <row r="191" spans="1:38" ht="14.25" thickBot="1">
      <c r="A191" s="20">
        <v>3</v>
      </c>
      <c r="B191" s="219" t="s">
        <v>157</v>
      </c>
      <c r="C191" s="220"/>
      <c r="D191" s="220"/>
      <c r="E191" s="220"/>
      <c r="F191" s="220"/>
      <c r="G191" s="220"/>
      <c r="H191" s="220"/>
      <c r="I191" s="220"/>
      <c r="J191" s="220"/>
      <c r="K191" s="220"/>
      <c r="L191" s="220"/>
      <c r="M191" s="220"/>
      <c r="N191" s="220"/>
      <c r="O191" s="220"/>
      <c r="P191" s="220"/>
      <c r="Q191" s="220"/>
      <c r="R191" s="220"/>
      <c r="S191" s="220"/>
      <c r="T191" s="221"/>
      <c r="U191" s="127" t="s">
        <v>162</v>
      </c>
      <c r="V191" s="128"/>
      <c r="W191" s="187" t="s">
        <v>162</v>
      </c>
      <c r="X191" s="128"/>
      <c r="Y191" s="187" t="s">
        <v>162</v>
      </c>
      <c r="Z191" s="128"/>
      <c r="AA191" s="187" t="s">
        <v>162</v>
      </c>
      <c r="AB191" s="128"/>
      <c r="AC191" s="187" t="s">
        <v>162</v>
      </c>
      <c r="AD191" s="128"/>
      <c r="AE191" s="187" t="s">
        <v>162</v>
      </c>
      <c r="AF191" s="324"/>
      <c r="AG191" s="149"/>
      <c r="AH191" s="149"/>
      <c r="AI191" s="149"/>
      <c r="AJ191" s="149"/>
      <c r="AK191" s="149"/>
      <c r="AL191" s="149"/>
    </row>
    <row r="192" ht="15" thickBot="1" thickTop="1"/>
    <row r="193" spans="1:44" ht="15" thickBot="1" thickTop="1">
      <c r="A193" s="145" t="s">
        <v>111</v>
      </c>
      <c r="B193" s="146"/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  <c r="T193" s="147"/>
      <c r="U193" s="164">
        <v>1</v>
      </c>
      <c r="V193" s="165"/>
      <c r="W193" s="165"/>
      <c r="X193" s="165"/>
      <c r="Y193" s="166"/>
      <c r="Z193" s="124">
        <v>2</v>
      </c>
      <c r="AA193" s="165"/>
      <c r="AB193" s="165"/>
      <c r="AC193" s="165"/>
      <c r="AD193" s="166"/>
      <c r="AE193" s="124">
        <v>3</v>
      </c>
      <c r="AF193" s="165"/>
      <c r="AG193" s="165"/>
      <c r="AH193" s="165"/>
      <c r="AI193" s="272"/>
      <c r="AJ193" s="174" t="s">
        <v>1</v>
      </c>
      <c r="AK193" s="175"/>
      <c r="AL193" s="174" t="s">
        <v>2</v>
      </c>
      <c r="AM193" s="175"/>
      <c r="AN193" s="174" t="s">
        <v>21</v>
      </c>
      <c r="AO193" s="175"/>
      <c r="AP193" s="174" t="s">
        <v>22</v>
      </c>
      <c r="AQ193" s="175"/>
      <c r="AR193" s="18"/>
    </row>
    <row r="194" spans="1:44" ht="14.25" thickTop="1">
      <c r="A194" s="14">
        <v>1</v>
      </c>
      <c r="B194" s="204" t="s">
        <v>129</v>
      </c>
      <c r="C194" s="205"/>
      <c r="D194" s="205"/>
      <c r="E194" s="205"/>
      <c r="F194" s="205"/>
      <c r="G194" s="205"/>
      <c r="H194" s="205"/>
      <c r="I194" s="205"/>
      <c r="J194" s="205"/>
      <c r="K194" s="205"/>
      <c r="L194" s="205"/>
      <c r="M194" s="205"/>
      <c r="N194" s="205"/>
      <c r="O194" s="205"/>
      <c r="P194" s="205"/>
      <c r="Q194" s="205"/>
      <c r="R194" s="205"/>
      <c r="S194" s="205"/>
      <c r="T194" s="206"/>
      <c r="U194" s="34"/>
      <c r="V194" s="34"/>
      <c r="W194" s="34"/>
      <c r="X194" s="34"/>
      <c r="Y194" s="34"/>
      <c r="Z194" s="119">
        <v>4</v>
      </c>
      <c r="AA194" s="120"/>
      <c r="AB194" s="84" t="s">
        <v>3</v>
      </c>
      <c r="AC194" s="120">
        <v>7</v>
      </c>
      <c r="AD194" s="121"/>
      <c r="AE194" s="207">
        <v>5</v>
      </c>
      <c r="AF194" s="208"/>
      <c r="AG194" s="89" t="s">
        <v>3</v>
      </c>
      <c r="AH194" s="208">
        <v>2</v>
      </c>
      <c r="AI194" s="238"/>
      <c r="AJ194" s="170">
        <f>SUM(U194+Z194+AE194)</f>
        <v>9</v>
      </c>
      <c r="AK194" s="171"/>
      <c r="AL194" s="170">
        <f>SUM(X194+AC194+AH194)</f>
        <v>9</v>
      </c>
      <c r="AM194" s="171"/>
      <c r="AN194" s="185">
        <v>3</v>
      </c>
      <c r="AO194" s="186"/>
      <c r="AP194" s="181" t="s">
        <v>164</v>
      </c>
      <c r="AQ194" s="182"/>
      <c r="AR194" s="31"/>
    </row>
    <row r="195" spans="1:44" ht="13.5">
      <c r="A195" s="15">
        <v>2</v>
      </c>
      <c r="B195" s="198" t="s">
        <v>63</v>
      </c>
      <c r="C195" s="199"/>
      <c r="D195" s="199"/>
      <c r="E195" s="199"/>
      <c r="F195" s="199"/>
      <c r="G195" s="199"/>
      <c r="H195" s="199"/>
      <c r="I195" s="199"/>
      <c r="J195" s="199"/>
      <c r="K195" s="199"/>
      <c r="L195" s="199"/>
      <c r="M195" s="199"/>
      <c r="N195" s="199"/>
      <c r="O195" s="199"/>
      <c r="P195" s="199"/>
      <c r="Q195" s="199"/>
      <c r="R195" s="199"/>
      <c r="S195" s="199"/>
      <c r="T195" s="200"/>
      <c r="U195" s="197">
        <v>7</v>
      </c>
      <c r="V195" s="129"/>
      <c r="W195" s="86" t="s">
        <v>3</v>
      </c>
      <c r="X195" s="129">
        <v>4</v>
      </c>
      <c r="Y195" s="130"/>
      <c r="Z195" s="35"/>
      <c r="AA195" s="36"/>
      <c r="AB195" s="36"/>
      <c r="AC195" s="36"/>
      <c r="AD195" s="36"/>
      <c r="AE195" s="176">
        <v>9</v>
      </c>
      <c r="AF195" s="129"/>
      <c r="AG195" s="86" t="s">
        <v>3</v>
      </c>
      <c r="AH195" s="129">
        <v>2</v>
      </c>
      <c r="AI195" s="281"/>
      <c r="AJ195" s="172">
        <f>SUM(U195+Z195+AE195)</f>
        <v>16</v>
      </c>
      <c r="AK195" s="173"/>
      <c r="AL195" s="172">
        <f>SUM(X195+AC195+AH195)</f>
        <v>6</v>
      </c>
      <c r="AM195" s="173"/>
      <c r="AN195" s="115">
        <v>6</v>
      </c>
      <c r="AO195" s="116"/>
      <c r="AP195" s="183" t="s">
        <v>163</v>
      </c>
      <c r="AQ195" s="184"/>
      <c r="AR195" s="31"/>
    </row>
    <row r="196" spans="1:44" ht="14.25" thickBot="1">
      <c r="A196" s="20">
        <v>3</v>
      </c>
      <c r="B196" s="219" t="s">
        <v>134</v>
      </c>
      <c r="C196" s="220"/>
      <c r="D196" s="220"/>
      <c r="E196" s="220"/>
      <c r="F196" s="220"/>
      <c r="G196" s="220"/>
      <c r="H196" s="220"/>
      <c r="I196" s="220"/>
      <c r="J196" s="220"/>
      <c r="K196" s="220"/>
      <c r="L196" s="220"/>
      <c r="M196" s="220"/>
      <c r="N196" s="220"/>
      <c r="O196" s="220"/>
      <c r="P196" s="220"/>
      <c r="Q196" s="220"/>
      <c r="R196" s="220"/>
      <c r="S196" s="220"/>
      <c r="T196" s="221"/>
      <c r="U196" s="264">
        <v>2</v>
      </c>
      <c r="V196" s="126"/>
      <c r="W196" s="90" t="s">
        <v>3</v>
      </c>
      <c r="X196" s="126">
        <v>5</v>
      </c>
      <c r="Y196" s="126"/>
      <c r="Z196" s="125">
        <v>2</v>
      </c>
      <c r="AA196" s="126"/>
      <c r="AB196" s="90" t="s">
        <v>3</v>
      </c>
      <c r="AC196" s="126">
        <v>9</v>
      </c>
      <c r="AD196" s="211"/>
      <c r="AE196" s="62"/>
      <c r="AF196" s="63"/>
      <c r="AG196" s="38"/>
      <c r="AH196" s="63"/>
      <c r="AI196" s="64"/>
      <c r="AJ196" s="155">
        <f>SUM(U196+Z196+AE196)</f>
        <v>4</v>
      </c>
      <c r="AK196" s="156"/>
      <c r="AL196" s="155">
        <f>SUM(X196+AC196+AH196)</f>
        <v>14</v>
      </c>
      <c r="AM196" s="156"/>
      <c r="AN196" s="282">
        <v>0</v>
      </c>
      <c r="AO196" s="283"/>
      <c r="AP196" s="215" t="s">
        <v>165</v>
      </c>
      <c r="AQ196" s="216"/>
      <c r="AR196" s="31"/>
    </row>
    <row r="197" spans="1:44" ht="15" thickBot="1" thickTop="1">
      <c r="A197" s="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12" t="s">
        <v>13</v>
      </c>
      <c r="AF197" s="113"/>
      <c r="AG197" s="113"/>
      <c r="AH197" s="113"/>
      <c r="AI197" s="114"/>
      <c r="AJ197" s="157">
        <f>SUM(AJ194:AJ196)</f>
        <v>29</v>
      </c>
      <c r="AK197" s="158"/>
      <c r="AL197" s="157">
        <f>SUM(AL194:AL196)</f>
        <v>29</v>
      </c>
      <c r="AM197" s="158"/>
      <c r="AN197" s="153"/>
      <c r="AO197" s="154"/>
      <c r="AP197" s="56"/>
      <c r="AQ197" s="56"/>
      <c r="AR197" s="33"/>
    </row>
    <row r="198" spans="1:44" ht="16.5" thickBot="1" thickTop="1">
      <c r="A198" s="161" t="s">
        <v>4</v>
      </c>
      <c r="B198" s="161"/>
      <c r="C198" s="161"/>
      <c r="D198" s="161"/>
      <c r="E198" s="161"/>
      <c r="F198" s="161"/>
      <c r="G198" s="161"/>
      <c r="H198" s="161"/>
      <c r="I198" s="161"/>
      <c r="J198" s="161"/>
      <c r="K198" s="161"/>
      <c r="L198" s="161"/>
      <c r="M198" s="161"/>
      <c r="N198" s="161"/>
      <c r="O198" s="161"/>
      <c r="P198" s="161"/>
      <c r="Q198" s="161"/>
      <c r="R198" s="161"/>
      <c r="S198" s="161"/>
      <c r="T198" s="161"/>
      <c r="U198" s="161"/>
      <c r="V198" s="161"/>
      <c r="W198" s="161"/>
      <c r="X198" s="161"/>
      <c r="Y198" s="161"/>
      <c r="Z198" s="161"/>
      <c r="AA198" s="161"/>
      <c r="AB198" s="161"/>
      <c r="AC198" s="161"/>
      <c r="AD198" s="161"/>
      <c r="AE198" s="161"/>
      <c r="AF198" s="161"/>
      <c r="AG198" s="162"/>
      <c r="AH198" s="162"/>
      <c r="AI198" s="162"/>
      <c r="AJ198" s="162"/>
      <c r="AK198" s="162"/>
      <c r="AL198" s="162"/>
      <c r="AM198" s="5"/>
      <c r="AN198" s="5"/>
      <c r="AO198" s="5"/>
      <c r="AP198" s="5"/>
      <c r="AQ198" s="5"/>
      <c r="AR198" s="5"/>
    </row>
    <row r="199" spans="1:44" ht="15" thickBot="1" thickTop="1">
      <c r="A199" s="145" t="s">
        <v>111</v>
      </c>
      <c r="B199" s="146"/>
      <c r="C199" s="146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  <c r="P199" s="146"/>
      <c r="Q199" s="146"/>
      <c r="R199" s="146"/>
      <c r="S199" s="146"/>
      <c r="T199" s="147"/>
      <c r="U199" s="196">
        <v>1</v>
      </c>
      <c r="V199" s="160"/>
      <c r="W199" s="159">
        <v>2</v>
      </c>
      <c r="X199" s="160"/>
      <c r="Y199" s="159">
        <v>3</v>
      </c>
      <c r="Z199" s="160"/>
      <c r="AA199" s="159">
        <v>4</v>
      </c>
      <c r="AB199" s="160"/>
      <c r="AC199" s="159">
        <v>5</v>
      </c>
      <c r="AD199" s="160"/>
      <c r="AE199" s="159">
        <v>6</v>
      </c>
      <c r="AF199" s="280"/>
      <c r="AG199" s="144"/>
      <c r="AH199" s="144"/>
      <c r="AI199" s="144"/>
      <c r="AJ199" s="144"/>
      <c r="AK199" s="144"/>
      <c r="AL199" s="144"/>
      <c r="AM199" s="144"/>
      <c r="AN199" s="144"/>
      <c r="AO199" s="144"/>
      <c r="AP199" s="144"/>
      <c r="AQ199" s="144"/>
      <c r="AR199" s="144"/>
    </row>
    <row r="200" spans="1:44" ht="14.25" thickTop="1">
      <c r="A200" s="14">
        <v>1</v>
      </c>
      <c r="B200" s="204" t="s">
        <v>129</v>
      </c>
      <c r="C200" s="205"/>
      <c r="D200" s="205"/>
      <c r="E200" s="205"/>
      <c r="F200" s="205"/>
      <c r="G200" s="205"/>
      <c r="H200" s="205"/>
      <c r="I200" s="205"/>
      <c r="J200" s="205"/>
      <c r="K200" s="205"/>
      <c r="L200" s="205"/>
      <c r="M200" s="205"/>
      <c r="N200" s="205"/>
      <c r="O200" s="205"/>
      <c r="P200" s="205"/>
      <c r="Q200" s="205"/>
      <c r="R200" s="205"/>
      <c r="S200" s="205"/>
      <c r="T200" s="206"/>
      <c r="U200" s="223" t="s">
        <v>162</v>
      </c>
      <c r="V200" s="193"/>
      <c r="W200" s="192" t="s">
        <v>162</v>
      </c>
      <c r="X200" s="193"/>
      <c r="Y200" s="192" t="s">
        <v>162</v>
      </c>
      <c r="Z200" s="193"/>
      <c r="AA200" s="117"/>
      <c r="AB200" s="118"/>
      <c r="AC200" s="117"/>
      <c r="AD200" s="118"/>
      <c r="AE200" s="117"/>
      <c r="AF200" s="279"/>
      <c r="AG200" s="149"/>
      <c r="AH200" s="149"/>
      <c r="AI200" s="149"/>
      <c r="AJ200" s="149"/>
      <c r="AK200" s="149"/>
      <c r="AL200" s="149"/>
      <c r="AM200" s="149"/>
      <c r="AN200" s="149"/>
      <c r="AO200" s="149"/>
      <c r="AP200" s="149"/>
      <c r="AQ200" s="149"/>
      <c r="AR200" s="149"/>
    </row>
    <row r="201" spans="1:44" ht="13.5">
      <c r="A201" s="15">
        <v>2</v>
      </c>
      <c r="B201" s="198" t="s">
        <v>63</v>
      </c>
      <c r="C201" s="199"/>
      <c r="D201" s="199"/>
      <c r="E201" s="199"/>
      <c r="F201" s="199"/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99"/>
      <c r="R201" s="199"/>
      <c r="S201" s="199"/>
      <c r="T201" s="200"/>
      <c r="U201" s="191" t="s">
        <v>162</v>
      </c>
      <c r="V201" s="152"/>
      <c r="W201" s="151" t="s">
        <v>162</v>
      </c>
      <c r="X201" s="152"/>
      <c r="Y201" s="151" t="s">
        <v>162</v>
      </c>
      <c r="Z201" s="152"/>
      <c r="AA201" s="151" t="s">
        <v>162</v>
      </c>
      <c r="AB201" s="152"/>
      <c r="AC201" s="151" t="s">
        <v>162</v>
      </c>
      <c r="AD201" s="152"/>
      <c r="AE201" s="151" t="s">
        <v>162</v>
      </c>
      <c r="AF201" s="228"/>
      <c r="AG201" s="149"/>
      <c r="AH201" s="149"/>
      <c r="AI201" s="149"/>
      <c r="AJ201" s="149"/>
      <c r="AK201" s="149"/>
      <c r="AL201" s="149"/>
      <c r="AM201" s="149"/>
      <c r="AN201" s="149"/>
      <c r="AO201" s="149"/>
      <c r="AP201" s="149"/>
      <c r="AQ201" s="149"/>
      <c r="AR201" s="149"/>
    </row>
    <row r="202" spans="1:44" ht="14.25" thickBot="1">
      <c r="A202" s="20">
        <v>3</v>
      </c>
      <c r="B202" s="219" t="s">
        <v>134</v>
      </c>
      <c r="C202" s="220"/>
      <c r="D202" s="220"/>
      <c r="E202" s="220"/>
      <c r="F202" s="220"/>
      <c r="G202" s="220"/>
      <c r="H202" s="220"/>
      <c r="I202" s="220"/>
      <c r="J202" s="220"/>
      <c r="K202" s="220"/>
      <c r="L202" s="220"/>
      <c r="M202" s="220"/>
      <c r="N202" s="220"/>
      <c r="O202" s="220"/>
      <c r="P202" s="220"/>
      <c r="Q202" s="220"/>
      <c r="R202" s="220"/>
      <c r="S202" s="220"/>
      <c r="T202" s="221"/>
      <c r="U202" s="261"/>
      <c r="V202" s="230"/>
      <c r="W202" s="229"/>
      <c r="X202" s="230"/>
      <c r="Y202" s="229"/>
      <c r="Z202" s="230"/>
      <c r="AA202" s="229"/>
      <c r="AB202" s="230"/>
      <c r="AC202" s="229"/>
      <c r="AD202" s="230"/>
      <c r="AE202" s="229"/>
      <c r="AF202" s="278"/>
      <c r="AG202" s="149"/>
      <c r="AH202" s="149"/>
      <c r="AI202" s="149"/>
      <c r="AJ202" s="149"/>
      <c r="AK202" s="149"/>
      <c r="AL202" s="149"/>
      <c r="AM202" s="149"/>
      <c r="AN202" s="149"/>
      <c r="AO202" s="149"/>
      <c r="AP202" s="149"/>
      <c r="AQ202" s="149"/>
      <c r="AR202" s="149"/>
    </row>
    <row r="203" ht="15" thickBot="1" thickTop="1"/>
    <row r="204" spans="1:44" ht="15" thickBot="1" thickTop="1">
      <c r="A204" s="145" t="s">
        <v>112</v>
      </c>
      <c r="B204" s="146"/>
      <c r="C204" s="146"/>
      <c r="D204" s="146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  <c r="O204" s="146"/>
      <c r="P204" s="146"/>
      <c r="Q204" s="146"/>
      <c r="R204" s="146"/>
      <c r="S204" s="146"/>
      <c r="T204" s="147"/>
      <c r="U204" s="164">
        <v>1</v>
      </c>
      <c r="V204" s="165"/>
      <c r="W204" s="165"/>
      <c r="X204" s="165"/>
      <c r="Y204" s="166"/>
      <c r="Z204" s="124">
        <v>2</v>
      </c>
      <c r="AA204" s="165"/>
      <c r="AB204" s="165"/>
      <c r="AC204" s="165"/>
      <c r="AD204" s="166"/>
      <c r="AE204" s="124">
        <v>3</v>
      </c>
      <c r="AF204" s="165"/>
      <c r="AG204" s="165"/>
      <c r="AH204" s="165"/>
      <c r="AI204" s="272"/>
      <c r="AJ204" s="174" t="s">
        <v>1</v>
      </c>
      <c r="AK204" s="175"/>
      <c r="AL204" s="174" t="s">
        <v>2</v>
      </c>
      <c r="AM204" s="175"/>
      <c r="AN204" s="174" t="s">
        <v>21</v>
      </c>
      <c r="AO204" s="175"/>
      <c r="AP204" s="174" t="s">
        <v>22</v>
      </c>
      <c r="AQ204" s="175"/>
      <c r="AR204" s="18"/>
    </row>
    <row r="205" spans="1:44" ht="14.25" thickTop="1">
      <c r="A205" s="14">
        <v>1</v>
      </c>
      <c r="B205" s="204" t="s">
        <v>122</v>
      </c>
      <c r="C205" s="205"/>
      <c r="D205" s="205"/>
      <c r="E205" s="205"/>
      <c r="F205" s="205"/>
      <c r="G205" s="205"/>
      <c r="H205" s="205"/>
      <c r="I205" s="205"/>
      <c r="J205" s="205"/>
      <c r="K205" s="205"/>
      <c r="L205" s="205"/>
      <c r="M205" s="205"/>
      <c r="N205" s="205"/>
      <c r="O205" s="205"/>
      <c r="P205" s="205"/>
      <c r="Q205" s="205"/>
      <c r="R205" s="205"/>
      <c r="S205" s="205"/>
      <c r="T205" s="206"/>
      <c r="U205" s="34"/>
      <c r="V205" s="34"/>
      <c r="W205" s="34"/>
      <c r="X205" s="34"/>
      <c r="Y205" s="34"/>
      <c r="Z205" s="119">
        <v>1</v>
      </c>
      <c r="AA205" s="120"/>
      <c r="AB205" s="84" t="s">
        <v>3</v>
      </c>
      <c r="AC205" s="120">
        <v>6</v>
      </c>
      <c r="AD205" s="121"/>
      <c r="AE205" s="119">
        <v>1</v>
      </c>
      <c r="AF205" s="120"/>
      <c r="AG205" s="84" t="s">
        <v>3</v>
      </c>
      <c r="AH205" s="120">
        <v>3</v>
      </c>
      <c r="AI205" s="361"/>
      <c r="AJ205" s="170">
        <f>SUM(U205+Z205+AE205)</f>
        <v>2</v>
      </c>
      <c r="AK205" s="171"/>
      <c r="AL205" s="170">
        <f>SUM(X205+AC205+AH205)</f>
        <v>9</v>
      </c>
      <c r="AM205" s="171"/>
      <c r="AN205" s="185">
        <v>0</v>
      </c>
      <c r="AO205" s="186"/>
      <c r="AP205" s="181" t="s">
        <v>165</v>
      </c>
      <c r="AQ205" s="182"/>
      <c r="AR205" s="31"/>
    </row>
    <row r="206" spans="1:44" ht="13.5">
      <c r="A206" s="15">
        <v>2</v>
      </c>
      <c r="B206" s="198" t="s">
        <v>176</v>
      </c>
      <c r="C206" s="199"/>
      <c r="D206" s="199"/>
      <c r="E206" s="199"/>
      <c r="F206" s="199"/>
      <c r="G206" s="199"/>
      <c r="H206" s="199"/>
      <c r="I206" s="199"/>
      <c r="J206" s="199"/>
      <c r="K206" s="199"/>
      <c r="L206" s="199"/>
      <c r="M206" s="199"/>
      <c r="N206" s="199"/>
      <c r="O206" s="199"/>
      <c r="P206" s="199"/>
      <c r="Q206" s="199"/>
      <c r="R206" s="199"/>
      <c r="S206" s="199"/>
      <c r="T206" s="200"/>
      <c r="U206" s="197">
        <v>6</v>
      </c>
      <c r="V206" s="129"/>
      <c r="W206" s="86" t="s">
        <v>3</v>
      </c>
      <c r="X206" s="129">
        <v>1</v>
      </c>
      <c r="Y206" s="130"/>
      <c r="Z206" s="35"/>
      <c r="AA206" s="36"/>
      <c r="AB206" s="36"/>
      <c r="AC206" s="36"/>
      <c r="AD206" s="36"/>
      <c r="AE206" s="176">
        <v>5</v>
      </c>
      <c r="AF206" s="129"/>
      <c r="AG206" s="86" t="s">
        <v>3</v>
      </c>
      <c r="AH206" s="129">
        <v>3</v>
      </c>
      <c r="AI206" s="281"/>
      <c r="AJ206" s="172">
        <f>SUM(U206+Z206+AE206)</f>
        <v>11</v>
      </c>
      <c r="AK206" s="173"/>
      <c r="AL206" s="172">
        <f>SUM(X206+AC206+AH206)</f>
        <v>4</v>
      </c>
      <c r="AM206" s="173"/>
      <c r="AN206" s="115">
        <v>6</v>
      </c>
      <c r="AO206" s="116"/>
      <c r="AP206" s="183" t="s">
        <v>163</v>
      </c>
      <c r="AQ206" s="184"/>
      <c r="AR206" s="31"/>
    </row>
    <row r="207" spans="1:44" ht="14.25" thickBot="1">
      <c r="A207" s="20">
        <v>3</v>
      </c>
      <c r="B207" s="219" t="s">
        <v>126</v>
      </c>
      <c r="C207" s="220"/>
      <c r="D207" s="220"/>
      <c r="E207" s="220"/>
      <c r="F207" s="220"/>
      <c r="G207" s="220"/>
      <c r="H207" s="220"/>
      <c r="I207" s="220"/>
      <c r="J207" s="220"/>
      <c r="K207" s="220"/>
      <c r="L207" s="220"/>
      <c r="M207" s="220"/>
      <c r="N207" s="220"/>
      <c r="O207" s="220"/>
      <c r="P207" s="220"/>
      <c r="Q207" s="220"/>
      <c r="R207" s="220"/>
      <c r="S207" s="220"/>
      <c r="T207" s="221"/>
      <c r="U207" s="235">
        <v>3</v>
      </c>
      <c r="V207" s="195"/>
      <c r="W207" s="83" t="s">
        <v>3</v>
      </c>
      <c r="X207" s="195">
        <v>1</v>
      </c>
      <c r="Y207" s="195"/>
      <c r="Z207" s="125">
        <v>3</v>
      </c>
      <c r="AA207" s="126"/>
      <c r="AB207" s="90" t="s">
        <v>3</v>
      </c>
      <c r="AC207" s="126">
        <v>5</v>
      </c>
      <c r="AD207" s="211"/>
      <c r="AE207" s="62"/>
      <c r="AF207" s="63"/>
      <c r="AG207" s="38"/>
      <c r="AH207" s="63"/>
      <c r="AI207" s="64"/>
      <c r="AJ207" s="155">
        <f>SUM(U207+Z207+AE207)</f>
        <v>6</v>
      </c>
      <c r="AK207" s="156"/>
      <c r="AL207" s="155">
        <f>SUM(X207+AC207+AH207)</f>
        <v>6</v>
      </c>
      <c r="AM207" s="156"/>
      <c r="AN207" s="282">
        <v>3</v>
      </c>
      <c r="AO207" s="283"/>
      <c r="AP207" s="215" t="s">
        <v>164</v>
      </c>
      <c r="AQ207" s="216"/>
      <c r="AR207" s="31"/>
    </row>
    <row r="208" spans="1:44" ht="15" thickBot="1" thickTop="1">
      <c r="A208" s="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12" t="s">
        <v>13</v>
      </c>
      <c r="AF208" s="113"/>
      <c r="AG208" s="113"/>
      <c r="AH208" s="113"/>
      <c r="AI208" s="114"/>
      <c r="AJ208" s="157">
        <f>SUM(AJ205:AJ207)</f>
        <v>19</v>
      </c>
      <c r="AK208" s="158"/>
      <c r="AL208" s="157">
        <f>SUM(AL205:AL207)</f>
        <v>19</v>
      </c>
      <c r="AM208" s="158"/>
      <c r="AN208" s="153"/>
      <c r="AO208" s="154"/>
      <c r="AP208" s="56"/>
      <c r="AQ208" s="56"/>
      <c r="AR208" s="33"/>
    </row>
    <row r="209" spans="1:38" ht="16.5" thickBot="1" thickTop="1">
      <c r="A209" s="161" t="s">
        <v>4</v>
      </c>
      <c r="B209" s="161"/>
      <c r="C209" s="161"/>
      <c r="D209" s="161"/>
      <c r="E209" s="161"/>
      <c r="F209" s="161"/>
      <c r="G209" s="161"/>
      <c r="H209" s="161"/>
      <c r="I209" s="161"/>
      <c r="J209" s="161"/>
      <c r="K209" s="161"/>
      <c r="L209" s="161"/>
      <c r="M209" s="161"/>
      <c r="N209" s="161"/>
      <c r="O209" s="161"/>
      <c r="P209" s="161"/>
      <c r="Q209" s="161"/>
      <c r="R209" s="161"/>
      <c r="S209" s="161"/>
      <c r="T209" s="161"/>
      <c r="U209" s="161"/>
      <c r="V209" s="161"/>
      <c r="W209" s="161"/>
      <c r="X209" s="161"/>
      <c r="Y209" s="161"/>
      <c r="Z209" s="161"/>
      <c r="AA209" s="161"/>
      <c r="AB209" s="161"/>
      <c r="AC209" s="161"/>
      <c r="AD209" s="161"/>
      <c r="AE209" s="161"/>
      <c r="AF209" s="161"/>
      <c r="AG209" s="162"/>
      <c r="AH209" s="162"/>
      <c r="AI209" s="162"/>
      <c r="AJ209" s="162"/>
      <c r="AK209" s="162"/>
      <c r="AL209" s="162"/>
    </row>
    <row r="210" spans="1:38" ht="15" thickBot="1" thickTop="1">
      <c r="A210" s="145" t="s">
        <v>112</v>
      </c>
      <c r="B210" s="146"/>
      <c r="C210" s="146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  <c r="P210" s="146"/>
      <c r="Q210" s="146"/>
      <c r="R210" s="146"/>
      <c r="S210" s="146"/>
      <c r="T210" s="147"/>
      <c r="U210" s="196">
        <v>1</v>
      </c>
      <c r="V210" s="160"/>
      <c r="W210" s="159">
        <v>2</v>
      </c>
      <c r="X210" s="160"/>
      <c r="Y210" s="159">
        <v>3</v>
      </c>
      <c r="Z210" s="160"/>
      <c r="AA210" s="159">
        <v>4</v>
      </c>
      <c r="AB210" s="160"/>
      <c r="AC210" s="159">
        <v>5</v>
      </c>
      <c r="AD210" s="160"/>
      <c r="AE210" s="159">
        <v>6</v>
      </c>
      <c r="AF210" s="280"/>
      <c r="AG210" s="144"/>
      <c r="AH210" s="144"/>
      <c r="AI210" s="144"/>
      <c r="AJ210" s="144"/>
      <c r="AK210" s="144"/>
      <c r="AL210" s="144"/>
    </row>
    <row r="211" spans="1:38" ht="14.25" thickTop="1">
      <c r="A211" s="14">
        <v>1</v>
      </c>
      <c r="B211" s="204" t="s">
        <v>122</v>
      </c>
      <c r="C211" s="205"/>
      <c r="D211" s="205"/>
      <c r="E211" s="205"/>
      <c r="F211" s="205"/>
      <c r="G211" s="205"/>
      <c r="H211" s="205"/>
      <c r="I211" s="205"/>
      <c r="J211" s="205"/>
      <c r="K211" s="205"/>
      <c r="L211" s="205"/>
      <c r="M211" s="205"/>
      <c r="N211" s="205"/>
      <c r="O211" s="205"/>
      <c r="P211" s="205"/>
      <c r="Q211" s="205"/>
      <c r="R211" s="205"/>
      <c r="S211" s="205"/>
      <c r="T211" s="206"/>
      <c r="U211" s="360"/>
      <c r="V211" s="118"/>
      <c r="W211" s="117"/>
      <c r="X211" s="118"/>
      <c r="Y211" s="117"/>
      <c r="Z211" s="118"/>
      <c r="AA211" s="117"/>
      <c r="AB211" s="118"/>
      <c r="AC211" s="117"/>
      <c r="AD211" s="118"/>
      <c r="AE211" s="117"/>
      <c r="AF211" s="279"/>
      <c r="AG211" s="149"/>
      <c r="AH211" s="149"/>
      <c r="AI211" s="149"/>
      <c r="AJ211" s="149"/>
      <c r="AK211" s="149"/>
      <c r="AL211" s="149"/>
    </row>
    <row r="212" spans="1:38" ht="13.5">
      <c r="A212" s="15">
        <v>2</v>
      </c>
      <c r="B212" s="198" t="s">
        <v>176</v>
      </c>
      <c r="C212" s="199"/>
      <c r="D212" s="199"/>
      <c r="E212" s="199"/>
      <c r="F212" s="199"/>
      <c r="G212" s="199"/>
      <c r="H212" s="199"/>
      <c r="I212" s="199"/>
      <c r="J212" s="199"/>
      <c r="K212" s="199"/>
      <c r="L212" s="199"/>
      <c r="M212" s="199"/>
      <c r="N212" s="199"/>
      <c r="O212" s="199"/>
      <c r="P212" s="199"/>
      <c r="Q212" s="199"/>
      <c r="R212" s="199"/>
      <c r="S212" s="199"/>
      <c r="T212" s="200"/>
      <c r="U212" s="191" t="s">
        <v>162</v>
      </c>
      <c r="V212" s="152"/>
      <c r="W212" s="151" t="s">
        <v>162</v>
      </c>
      <c r="X212" s="152"/>
      <c r="Y212" s="151" t="s">
        <v>162</v>
      </c>
      <c r="Z212" s="152"/>
      <c r="AA212" s="151" t="s">
        <v>162</v>
      </c>
      <c r="AB212" s="152"/>
      <c r="AC212" s="151" t="s">
        <v>162</v>
      </c>
      <c r="AD212" s="152"/>
      <c r="AE212" s="151" t="s">
        <v>162</v>
      </c>
      <c r="AF212" s="228"/>
      <c r="AG212" s="149"/>
      <c r="AH212" s="149"/>
      <c r="AI212" s="149"/>
      <c r="AJ212" s="149"/>
      <c r="AK212" s="149"/>
      <c r="AL212" s="149"/>
    </row>
    <row r="213" spans="1:38" ht="14.25" thickBot="1">
      <c r="A213" s="20">
        <v>3</v>
      </c>
      <c r="B213" s="219" t="s">
        <v>126</v>
      </c>
      <c r="C213" s="220"/>
      <c r="D213" s="220"/>
      <c r="E213" s="220"/>
      <c r="F213" s="220"/>
      <c r="G213" s="220"/>
      <c r="H213" s="220"/>
      <c r="I213" s="220"/>
      <c r="J213" s="220"/>
      <c r="K213" s="220"/>
      <c r="L213" s="220"/>
      <c r="M213" s="220"/>
      <c r="N213" s="220"/>
      <c r="O213" s="220"/>
      <c r="P213" s="220"/>
      <c r="Q213" s="220"/>
      <c r="R213" s="220"/>
      <c r="S213" s="220"/>
      <c r="T213" s="221"/>
      <c r="U213" s="127" t="s">
        <v>162</v>
      </c>
      <c r="V213" s="128"/>
      <c r="W213" s="187" t="s">
        <v>162</v>
      </c>
      <c r="X213" s="128"/>
      <c r="Y213" s="187" t="s">
        <v>162</v>
      </c>
      <c r="Z213" s="128"/>
      <c r="AA213" s="229"/>
      <c r="AB213" s="230"/>
      <c r="AC213" s="229"/>
      <c r="AD213" s="230"/>
      <c r="AE213" s="229"/>
      <c r="AF213" s="278"/>
      <c r="AG213" s="149"/>
      <c r="AH213" s="149"/>
      <c r="AI213" s="149"/>
      <c r="AJ213" s="149"/>
      <c r="AK213" s="149"/>
      <c r="AL213" s="149"/>
    </row>
    <row r="214" spans="1:38" ht="14.25" thickTop="1">
      <c r="A214" s="81"/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</row>
    <row r="215" ht="18.75" thickBot="1">
      <c r="AJ215" s="17" t="s">
        <v>30</v>
      </c>
    </row>
    <row r="216" spans="1:57" ht="20.25" thickBot="1" thickTop="1">
      <c r="A216" s="16" t="s">
        <v>28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45" t="s">
        <v>5</v>
      </c>
      <c r="AR216" s="146"/>
      <c r="AS216" s="146"/>
      <c r="AT216" s="146"/>
      <c r="AU216" s="147"/>
      <c r="AV216" s="145" t="s">
        <v>6</v>
      </c>
      <c r="AW216" s="146"/>
      <c r="AX216" s="146"/>
      <c r="AY216" s="146"/>
      <c r="AZ216" s="147"/>
      <c r="BA216" s="145" t="s">
        <v>17</v>
      </c>
      <c r="BB216" s="146"/>
      <c r="BC216" s="146"/>
      <c r="BD216" s="146"/>
      <c r="BE216" s="147"/>
    </row>
    <row r="217" spans="1:57" ht="14.25" thickTop="1">
      <c r="A217" s="249" t="s">
        <v>52</v>
      </c>
      <c r="B217" s="250"/>
      <c r="C217" s="251"/>
      <c r="D217" s="252" t="s">
        <v>88</v>
      </c>
      <c r="E217" s="253"/>
      <c r="F217" s="253"/>
      <c r="G217" s="253"/>
      <c r="H217" s="254"/>
      <c r="I217" s="255" t="s">
        <v>187</v>
      </c>
      <c r="J217" s="256"/>
      <c r="K217" s="256"/>
      <c r="L217" s="256"/>
      <c r="M217" s="256"/>
      <c r="N217" s="256"/>
      <c r="O217" s="256"/>
      <c r="P217" s="256"/>
      <c r="Q217" s="256"/>
      <c r="R217" s="256"/>
      <c r="S217" s="256"/>
      <c r="T217" s="256"/>
      <c r="U217" s="256"/>
      <c r="V217" s="257"/>
      <c r="W217" s="8" t="s">
        <v>3</v>
      </c>
      <c r="X217" s="252" t="s">
        <v>85</v>
      </c>
      <c r="Y217" s="253"/>
      <c r="Z217" s="253"/>
      <c r="AA217" s="253"/>
      <c r="AB217" s="254"/>
      <c r="AC217" s="255" t="s">
        <v>176</v>
      </c>
      <c r="AD217" s="256"/>
      <c r="AE217" s="256"/>
      <c r="AF217" s="256"/>
      <c r="AG217" s="256"/>
      <c r="AH217" s="256"/>
      <c r="AI217" s="256"/>
      <c r="AJ217" s="256"/>
      <c r="AK217" s="256"/>
      <c r="AL217" s="256"/>
      <c r="AM217" s="256"/>
      <c r="AN217" s="256"/>
      <c r="AO217" s="256"/>
      <c r="AP217" s="257"/>
      <c r="AQ217" s="237">
        <v>3</v>
      </c>
      <c r="AR217" s="208"/>
      <c r="AS217" s="6" t="s">
        <v>3</v>
      </c>
      <c r="AT217" s="208">
        <v>2</v>
      </c>
      <c r="AU217" s="238"/>
      <c r="AV217" s="237" t="s">
        <v>171</v>
      </c>
      <c r="AW217" s="208"/>
      <c r="AX217" s="6" t="s">
        <v>3</v>
      </c>
      <c r="AY217" s="208" t="s">
        <v>171</v>
      </c>
      <c r="AZ217" s="238"/>
      <c r="BA217" s="237" t="s">
        <v>171</v>
      </c>
      <c r="BB217" s="208"/>
      <c r="BC217" s="6" t="s">
        <v>3</v>
      </c>
      <c r="BD217" s="208" t="s">
        <v>171</v>
      </c>
      <c r="BE217" s="238"/>
    </row>
    <row r="218" spans="1:57" ht="14.25" thickBot="1">
      <c r="A218" s="239" t="s">
        <v>53</v>
      </c>
      <c r="B218" s="240"/>
      <c r="C218" s="241"/>
      <c r="D218" s="242" t="s">
        <v>87</v>
      </c>
      <c r="E218" s="243"/>
      <c r="F218" s="243"/>
      <c r="G218" s="243"/>
      <c r="H218" s="244"/>
      <c r="I218" s="299" t="s">
        <v>157</v>
      </c>
      <c r="J218" s="300"/>
      <c r="K218" s="300"/>
      <c r="L218" s="300"/>
      <c r="M218" s="300"/>
      <c r="N218" s="300"/>
      <c r="O218" s="300"/>
      <c r="P218" s="300"/>
      <c r="Q218" s="300"/>
      <c r="R218" s="300"/>
      <c r="S218" s="300"/>
      <c r="T218" s="300"/>
      <c r="U218" s="300"/>
      <c r="V218" s="302"/>
      <c r="W218" s="7" t="s">
        <v>3</v>
      </c>
      <c r="X218" s="242" t="s">
        <v>86</v>
      </c>
      <c r="Y218" s="243"/>
      <c r="Z218" s="243"/>
      <c r="AA218" s="243"/>
      <c r="AB218" s="244"/>
      <c r="AC218" s="299" t="s">
        <v>188</v>
      </c>
      <c r="AD218" s="300"/>
      <c r="AE218" s="300"/>
      <c r="AF218" s="300"/>
      <c r="AG218" s="300"/>
      <c r="AH218" s="300"/>
      <c r="AI218" s="300"/>
      <c r="AJ218" s="300"/>
      <c r="AK218" s="300"/>
      <c r="AL218" s="300"/>
      <c r="AM218" s="300"/>
      <c r="AN218" s="300"/>
      <c r="AO218" s="300"/>
      <c r="AP218" s="301"/>
      <c r="AQ218" s="235">
        <v>4</v>
      </c>
      <c r="AR218" s="195"/>
      <c r="AS218" s="3" t="s">
        <v>3</v>
      </c>
      <c r="AT218" s="195">
        <v>3</v>
      </c>
      <c r="AU218" s="236"/>
      <c r="AV218" s="235" t="s">
        <v>171</v>
      </c>
      <c r="AW218" s="195"/>
      <c r="AX218" s="3" t="s">
        <v>3</v>
      </c>
      <c r="AY218" s="195" t="s">
        <v>171</v>
      </c>
      <c r="AZ218" s="236"/>
      <c r="BA218" s="235" t="s">
        <v>171</v>
      </c>
      <c r="BB218" s="195"/>
      <c r="BC218" s="3" t="s">
        <v>3</v>
      </c>
      <c r="BD218" s="195" t="s">
        <v>171</v>
      </c>
      <c r="BE218" s="236"/>
    </row>
    <row r="219" spans="1:63" ht="14.25" thickTop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21"/>
      <c r="AJ219" s="21"/>
      <c r="AK219" s="21"/>
      <c r="AL219" s="21"/>
      <c r="AM219" s="21"/>
      <c r="AN219" s="21"/>
      <c r="AO219" s="21"/>
      <c r="AP219" s="21"/>
      <c r="AQ219" s="42"/>
      <c r="AR219" s="21"/>
      <c r="AS219" s="43"/>
      <c r="AT219" s="42"/>
      <c r="AU219" s="21"/>
      <c r="AV219" s="42"/>
      <c r="AW219" s="21"/>
      <c r="AX219" s="43"/>
      <c r="AY219" s="42"/>
      <c r="AZ219" s="21"/>
      <c r="BA219" s="2"/>
      <c r="BB219" s="2"/>
      <c r="BC219" s="2"/>
      <c r="BD219" s="2"/>
      <c r="BE219" s="2"/>
      <c r="BF219" s="1"/>
      <c r="BG219" s="1"/>
      <c r="BH219" s="1"/>
      <c r="BI219" s="1"/>
      <c r="BJ219" s="1"/>
      <c r="BK219" s="1"/>
    </row>
    <row r="220" spans="1:63" ht="14.25" thickBo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21"/>
      <c r="AJ220" s="21"/>
      <c r="AK220" s="21"/>
      <c r="AL220" s="21"/>
      <c r="AM220" s="21"/>
      <c r="AN220" s="21"/>
      <c r="AO220" s="21"/>
      <c r="AP220" s="21"/>
      <c r="AQ220" s="42"/>
      <c r="AR220" s="21"/>
      <c r="AS220" s="43"/>
      <c r="AT220" s="42"/>
      <c r="AU220" s="21"/>
      <c r="AV220" s="42"/>
      <c r="AW220" s="21"/>
      <c r="AX220" s="43"/>
      <c r="AY220" s="42"/>
      <c r="AZ220" s="21"/>
      <c r="BA220" s="2"/>
      <c r="BB220" s="2"/>
      <c r="BC220" s="2"/>
      <c r="BD220" s="2"/>
      <c r="BE220" s="2"/>
      <c r="BF220" s="1"/>
      <c r="BG220" s="1"/>
      <c r="BH220" s="1"/>
      <c r="BI220" s="1"/>
      <c r="BJ220" s="1"/>
      <c r="BK220" s="1"/>
    </row>
    <row r="221" spans="1:63" ht="20.25" thickBot="1" thickTop="1">
      <c r="A221" s="16" t="s">
        <v>27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45" t="s">
        <v>5</v>
      </c>
      <c r="AR221" s="146"/>
      <c r="AS221" s="146"/>
      <c r="AT221" s="146"/>
      <c r="AU221" s="147"/>
      <c r="AV221" s="145" t="s">
        <v>6</v>
      </c>
      <c r="AW221" s="146"/>
      <c r="AX221" s="146"/>
      <c r="AY221" s="146"/>
      <c r="AZ221" s="147"/>
      <c r="BA221" s="145" t="s">
        <v>17</v>
      </c>
      <c r="BB221" s="146"/>
      <c r="BC221" s="146"/>
      <c r="BD221" s="146"/>
      <c r="BE221" s="147"/>
      <c r="BF221" s="1"/>
      <c r="BG221" s="1"/>
      <c r="BH221" s="1"/>
      <c r="BI221" s="1"/>
      <c r="BJ221" s="1"/>
      <c r="BK221" s="1"/>
    </row>
    <row r="222" spans="1:63" ht="15" thickBot="1" thickTop="1">
      <c r="A222" s="164" t="s">
        <v>51</v>
      </c>
      <c r="B222" s="165"/>
      <c r="C222" s="166"/>
      <c r="D222" s="167" t="s">
        <v>56</v>
      </c>
      <c r="E222" s="168"/>
      <c r="F222" s="168"/>
      <c r="G222" s="168"/>
      <c r="H222" s="169"/>
      <c r="I222" s="273" t="s">
        <v>187</v>
      </c>
      <c r="J222" s="274"/>
      <c r="K222" s="274"/>
      <c r="L222" s="274"/>
      <c r="M222" s="274"/>
      <c r="N222" s="274"/>
      <c r="O222" s="274"/>
      <c r="P222" s="274"/>
      <c r="Q222" s="274"/>
      <c r="R222" s="274"/>
      <c r="S222" s="274"/>
      <c r="T222" s="274"/>
      <c r="U222" s="274"/>
      <c r="V222" s="275"/>
      <c r="W222" s="9" t="s">
        <v>3</v>
      </c>
      <c r="X222" s="167" t="s">
        <v>57</v>
      </c>
      <c r="Y222" s="168"/>
      <c r="Z222" s="168"/>
      <c r="AA222" s="168"/>
      <c r="AB222" s="169"/>
      <c r="AC222" s="273" t="s">
        <v>157</v>
      </c>
      <c r="AD222" s="274"/>
      <c r="AE222" s="274"/>
      <c r="AF222" s="274"/>
      <c r="AG222" s="274"/>
      <c r="AH222" s="274"/>
      <c r="AI222" s="274"/>
      <c r="AJ222" s="274"/>
      <c r="AK222" s="274"/>
      <c r="AL222" s="274"/>
      <c r="AM222" s="274"/>
      <c r="AN222" s="274"/>
      <c r="AO222" s="274"/>
      <c r="AP222" s="276"/>
      <c r="AQ222" s="140">
        <v>4</v>
      </c>
      <c r="AR222" s="138"/>
      <c r="AS222" s="28" t="s">
        <v>3</v>
      </c>
      <c r="AT222" s="138">
        <v>4</v>
      </c>
      <c r="AU222" s="139"/>
      <c r="AV222" s="140">
        <v>1</v>
      </c>
      <c r="AW222" s="138"/>
      <c r="AX222" s="28" t="s">
        <v>3</v>
      </c>
      <c r="AY222" s="138">
        <v>2</v>
      </c>
      <c r="AZ222" s="139"/>
      <c r="BA222" s="140" t="s">
        <v>171</v>
      </c>
      <c r="BB222" s="138"/>
      <c r="BC222" s="29" t="s">
        <v>3</v>
      </c>
      <c r="BD222" s="138" t="s">
        <v>171</v>
      </c>
      <c r="BE222" s="139"/>
      <c r="BF222" s="1"/>
      <c r="BG222" s="1"/>
      <c r="BH222" s="1"/>
      <c r="BI222" s="1"/>
      <c r="BJ222" s="1"/>
      <c r="BK222" s="1"/>
    </row>
    <row r="223" ht="14.25" thickTop="1"/>
  </sheetData>
  <mergeCells count="1863">
    <mergeCell ref="AI154:AJ154"/>
    <mergeCell ref="AK154:AL154"/>
    <mergeCell ref="AI62:AJ62"/>
    <mergeCell ref="AK62:AL62"/>
    <mergeCell ref="AI153:AJ153"/>
    <mergeCell ref="AK153:AL153"/>
    <mergeCell ref="AK151:AL151"/>
    <mergeCell ref="AI140:AJ140"/>
    <mergeCell ref="AK140:AL140"/>
    <mergeCell ref="AK138:AL138"/>
    <mergeCell ref="AK212:AL212"/>
    <mergeCell ref="AI213:AJ213"/>
    <mergeCell ref="AK211:AL211"/>
    <mergeCell ref="AI212:AJ212"/>
    <mergeCell ref="AI211:AJ211"/>
    <mergeCell ref="BD218:BE218"/>
    <mergeCell ref="I217:V217"/>
    <mergeCell ref="X217:AB217"/>
    <mergeCell ref="B213:T213"/>
    <mergeCell ref="U213:V213"/>
    <mergeCell ref="W213:X213"/>
    <mergeCell ref="Y213:Z213"/>
    <mergeCell ref="BA218:BB218"/>
    <mergeCell ref="AA213:AB213"/>
    <mergeCell ref="AC213:AD213"/>
    <mergeCell ref="A1:BF1"/>
    <mergeCell ref="A2:BF2"/>
    <mergeCell ref="A3:BF3"/>
    <mergeCell ref="A4:BF4"/>
    <mergeCell ref="A5:BF5"/>
    <mergeCell ref="A7:BF7"/>
    <mergeCell ref="AC218:AP218"/>
    <mergeCell ref="AQ218:AR218"/>
    <mergeCell ref="A218:C218"/>
    <mergeCell ref="D218:H218"/>
    <mergeCell ref="I218:V218"/>
    <mergeCell ref="X218:AB218"/>
    <mergeCell ref="A217:C217"/>
    <mergeCell ref="D217:H217"/>
    <mergeCell ref="AY222:AZ222"/>
    <mergeCell ref="BA222:BB222"/>
    <mergeCell ref="BD222:BE222"/>
    <mergeCell ref="AQ216:AU216"/>
    <mergeCell ref="AV216:AZ216"/>
    <mergeCell ref="BA216:BE216"/>
    <mergeCell ref="AY217:AZ217"/>
    <mergeCell ref="BA217:BB217"/>
    <mergeCell ref="BD217:BE217"/>
    <mergeCell ref="AY218:AZ218"/>
    <mergeCell ref="AC222:AP222"/>
    <mergeCell ref="AQ222:AR222"/>
    <mergeCell ref="AT222:AU222"/>
    <mergeCell ref="AV222:AW222"/>
    <mergeCell ref="A222:C222"/>
    <mergeCell ref="D222:H222"/>
    <mergeCell ref="I222:V222"/>
    <mergeCell ref="X222:AB222"/>
    <mergeCell ref="AQ221:AU221"/>
    <mergeCell ref="AV221:AZ221"/>
    <mergeCell ref="BA221:BE221"/>
    <mergeCell ref="AK213:AL213"/>
    <mergeCell ref="AC217:AP217"/>
    <mergeCell ref="AQ217:AR217"/>
    <mergeCell ref="AT217:AU217"/>
    <mergeCell ref="AV217:AW217"/>
    <mergeCell ref="AT218:AU218"/>
    <mergeCell ref="AV218:AW218"/>
    <mergeCell ref="AE213:AF213"/>
    <mergeCell ref="AG213:AH213"/>
    <mergeCell ref="B212:T212"/>
    <mergeCell ref="U212:V212"/>
    <mergeCell ref="W212:X212"/>
    <mergeCell ref="Y212:Z212"/>
    <mergeCell ref="AA212:AB212"/>
    <mergeCell ref="AC212:AD212"/>
    <mergeCell ref="AE212:AF212"/>
    <mergeCell ref="AG212:AH212"/>
    <mergeCell ref="B211:T211"/>
    <mergeCell ref="U211:V211"/>
    <mergeCell ref="W211:X211"/>
    <mergeCell ref="Y211:Z211"/>
    <mergeCell ref="AA211:AB211"/>
    <mergeCell ref="AC211:AD211"/>
    <mergeCell ref="AE211:AF211"/>
    <mergeCell ref="AG211:AH211"/>
    <mergeCell ref="A210:T210"/>
    <mergeCell ref="U210:V210"/>
    <mergeCell ref="W210:X210"/>
    <mergeCell ref="Y210:Z210"/>
    <mergeCell ref="AA210:AB210"/>
    <mergeCell ref="AC210:AD210"/>
    <mergeCell ref="AE210:AF210"/>
    <mergeCell ref="AG210:AH210"/>
    <mergeCell ref="AI210:AJ210"/>
    <mergeCell ref="AP207:AQ207"/>
    <mergeCell ref="AE208:AI208"/>
    <mergeCell ref="AJ208:AK208"/>
    <mergeCell ref="AL208:AM208"/>
    <mergeCell ref="AN208:AO208"/>
    <mergeCell ref="AK210:AL210"/>
    <mergeCell ref="A209:AL209"/>
    <mergeCell ref="AC207:AD207"/>
    <mergeCell ref="AJ207:AK207"/>
    <mergeCell ref="AL207:AM207"/>
    <mergeCell ref="AN207:AO207"/>
    <mergeCell ref="B207:T207"/>
    <mergeCell ref="U207:V207"/>
    <mergeCell ref="X207:Y207"/>
    <mergeCell ref="Z207:AA207"/>
    <mergeCell ref="AP205:AQ205"/>
    <mergeCell ref="B206:T206"/>
    <mergeCell ref="U206:V206"/>
    <mergeCell ref="X206:Y206"/>
    <mergeCell ref="AE206:AF206"/>
    <mergeCell ref="AH206:AI206"/>
    <mergeCell ref="AJ206:AK206"/>
    <mergeCell ref="AL206:AM206"/>
    <mergeCell ref="AN206:AO206"/>
    <mergeCell ref="AP206:AQ206"/>
    <mergeCell ref="AH205:AI205"/>
    <mergeCell ref="AJ205:AK205"/>
    <mergeCell ref="AL205:AM205"/>
    <mergeCell ref="AN205:AO205"/>
    <mergeCell ref="B205:T205"/>
    <mergeCell ref="Z205:AA205"/>
    <mergeCell ref="AC205:AD205"/>
    <mergeCell ref="AE205:AF205"/>
    <mergeCell ref="AQ202:AR202"/>
    <mergeCell ref="A204:T204"/>
    <mergeCell ref="U204:Y204"/>
    <mergeCell ref="Z204:AD204"/>
    <mergeCell ref="AE204:AI204"/>
    <mergeCell ref="AJ204:AK204"/>
    <mergeCell ref="AL204:AM204"/>
    <mergeCell ref="AN204:AO204"/>
    <mergeCell ref="AP204:AQ204"/>
    <mergeCell ref="AI202:AJ202"/>
    <mergeCell ref="AK202:AL202"/>
    <mergeCell ref="AM202:AN202"/>
    <mergeCell ref="AO202:AP202"/>
    <mergeCell ref="AA202:AB202"/>
    <mergeCell ref="AC202:AD202"/>
    <mergeCell ref="AE202:AF202"/>
    <mergeCell ref="AG202:AH202"/>
    <mergeCell ref="B202:T202"/>
    <mergeCell ref="U202:V202"/>
    <mergeCell ref="W202:X202"/>
    <mergeCell ref="Y202:Z202"/>
    <mergeCell ref="AK201:AL201"/>
    <mergeCell ref="AM201:AN201"/>
    <mergeCell ref="AO201:AP201"/>
    <mergeCell ref="AQ201:AR201"/>
    <mergeCell ref="AQ200:AR200"/>
    <mergeCell ref="B201:T201"/>
    <mergeCell ref="U201:V201"/>
    <mergeCell ref="W201:X201"/>
    <mergeCell ref="Y201:Z201"/>
    <mergeCell ref="AA201:AB201"/>
    <mergeCell ref="AC201:AD201"/>
    <mergeCell ref="AE201:AF201"/>
    <mergeCell ref="AG201:AH201"/>
    <mergeCell ref="AI201:AJ201"/>
    <mergeCell ref="AI200:AJ200"/>
    <mergeCell ref="AK200:AL200"/>
    <mergeCell ref="AM200:AN200"/>
    <mergeCell ref="AO200:AP200"/>
    <mergeCell ref="AA200:AB200"/>
    <mergeCell ref="AC200:AD200"/>
    <mergeCell ref="AE200:AF200"/>
    <mergeCell ref="AG200:AH200"/>
    <mergeCell ref="B200:T200"/>
    <mergeCell ref="U200:V200"/>
    <mergeCell ref="W200:X200"/>
    <mergeCell ref="Y200:Z200"/>
    <mergeCell ref="AK199:AL199"/>
    <mergeCell ref="AM199:AN199"/>
    <mergeCell ref="AO199:AP199"/>
    <mergeCell ref="AQ199:AR199"/>
    <mergeCell ref="A198:AL198"/>
    <mergeCell ref="A199:T199"/>
    <mergeCell ref="U199:V199"/>
    <mergeCell ref="W199:X199"/>
    <mergeCell ref="Y199:Z199"/>
    <mergeCell ref="AA199:AB199"/>
    <mergeCell ref="AC199:AD199"/>
    <mergeCell ref="AE199:AF199"/>
    <mergeCell ref="AG199:AH199"/>
    <mergeCell ref="AI199:AJ199"/>
    <mergeCell ref="AP196:AQ196"/>
    <mergeCell ref="AE197:AI197"/>
    <mergeCell ref="AJ197:AK197"/>
    <mergeCell ref="AL197:AM197"/>
    <mergeCell ref="AN197:AO197"/>
    <mergeCell ref="AC196:AD196"/>
    <mergeCell ref="AJ196:AK196"/>
    <mergeCell ref="AL196:AM196"/>
    <mergeCell ref="AN196:AO196"/>
    <mergeCell ref="B196:T196"/>
    <mergeCell ref="U196:V196"/>
    <mergeCell ref="X196:Y196"/>
    <mergeCell ref="Z196:AA196"/>
    <mergeCell ref="AP194:AQ194"/>
    <mergeCell ref="B195:T195"/>
    <mergeCell ref="U195:V195"/>
    <mergeCell ref="X195:Y195"/>
    <mergeCell ref="AE195:AF195"/>
    <mergeCell ref="AH195:AI195"/>
    <mergeCell ref="AJ195:AK195"/>
    <mergeCell ref="AL195:AM195"/>
    <mergeCell ref="AN195:AO195"/>
    <mergeCell ref="AP195:AQ195"/>
    <mergeCell ref="AN193:AO193"/>
    <mergeCell ref="AP193:AQ193"/>
    <mergeCell ref="B194:T194"/>
    <mergeCell ref="Z194:AA194"/>
    <mergeCell ref="AC194:AD194"/>
    <mergeCell ref="AE194:AF194"/>
    <mergeCell ref="AH194:AI194"/>
    <mergeCell ref="AJ194:AK194"/>
    <mergeCell ref="AL194:AM194"/>
    <mergeCell ref="AN194:AO194"/>
    <mergeCell ref="AK191:AL191"/>
    <mergeCell ref="A193:T193"/>
    <mergeCell ref="U193:Y193"/>
    <mergeCell ref="Z193:AD193"/>
    <mergeCell ref="AE193:AI193"/>
    <mergeCell ref="AJ193:AK193"/>
    <mergeCell ref="AL193:AM193"/>
    <mergeCell ref="AK190:AL190"/>
    <mergeCell ref="B191:T191"/>
    <mergeCell ref="U191:V191"/>
    <mergeCell ref="W191:X191"/>
    <mergeCell ref="Y191:Z191"/>
    <mergeCell ref="AA191:AB191"/>
    <mergeCell ref="AC191:AD191"/>
    <mergeCell ref="AE191:AF191"/>
    <mergeCell ref="AG191:AH191"/>
    <mergeCell ref="AI191:AJ191"/>
    <mergeCell ref="AK189:AL189"/>
    <mergeCell ref="B190:T190"/>
    <mergeCell ref="U190:V190"/>
    <mergeCell ref="W190:X190"/>
    <mergeCell ref="Y190:Z190"/>
    <mergeCell ref="AA190:AB190"/>
    <mergeCell ref="AC190:AD190"/>
    <mergeCell ref="AE190:AF190"/>
    <mergeCell ref="AG190:AH190"/>
    <mergeCell ref="AI190:AJ190"/>
    <mergeCell ref="AK188:AL188"/>
    <mergeCell ref="B189:T189"/>
    <mergeCell ref="U189:V189"/>
    <mergeCell ref="W189:X189"/>
    <mergeCell ref="Y189:Z189"/>
    <mergeCell ref="AA189:AB189"/>
    <mergeCell ref="AC189:AD189"/>
    <mergeCell ref="AE189:AF189"/>
    <mergeCell ref="AG189:AH189"/>
    <mergeCell ref="AI189:AJ189"/>
    <mergeCell ref="A187:AL187"/>
    <mergeCell ref="A188:T188"/>
    <mergeCell ref="U188:V188"/>
    <mergeCell ref="W188:X188"/>
    <mergeCell ref="Y188:Z188"/>
    <mergeCell ref="AA188:AB188"/>
    <mergeCell ref="AC188:AD188"/>
    <mergeCell ref="AE188:AF188"/>
    <mergeCell ref="AG188:AH188"/>
    <mergeCell ref="AI188:AJ188"/>
    <mergeCell ref="AP185:AQ185"/>
    <mergeCell ref="AE186:AI186"/>
    <mergeCell ref="AJ186:AK186"/>
    <mergeCell ref="AL186:AM186"/>
    <mergeCell ref="AN186:AO186"/>
    <mergeCell ref="AC185:AD185"/>
    <mergeCell ref="AJ185:AK185"/>
    <mergeCell ref="AL185:AM185"/>
    <mergeCell ref="AN185:AO185"/>
    <mergeCell ref="B185:T185"/>
    <mergeCell ref="U185:V185"/>
    <mergeCell ref="X185:Y185"/>
    <mergeCell ref="Z185:AA185"/>
    <mergeCell ref="AP183:AQ183"/>
    <mergeCell ref="B184:T184"/>
    <mergeCell ref="U184:V184"/>
    <mergeCell ref="X184:Y184"/>
    <mergeCell ref="AE184:AF184"/>
    <mergeCell ref="AH184:AI184"/>
    <mergeCell ref="AJ184:AK184"/>
    <mergeCell ref="AL184:AM184"/>
    <mergeCell ref="AN184:AO184"/>
    <mergeCell ref="AP184:AQ184"/>
    <mergeCell ref="AH183:AI183"/>
    <mergeCell ref="AJ183:AK183"/>
    <mergeCell ref="AL183:AM183"/>
    <mergeCell ref="AN183:AO183"/>
    <mergeCell ref="B183:T183"/>
    <mergeCell ref="Z183:AA183"/>
    <mergeCell ref="AC183:AD183"/>
    <mergeCell ref="AE183:AF183"/>
    <mergeCell ref="AQ180:AR180"/>
    <mergeCell ref="A182:T182"/>
    <mergeCell ref="U182:Y182"/>
    <mergeCell ref="Z182:AD182"/>
    <mergeCell ref="AE182:AI182"/>
    <mergeCell ref="AJ182:AK182"/>
    <mergeCell ref="AL182:AM182"/>
    <mergeCell ref="AN182:AO182"/>
    <mergeCell ref="AP182:AQ182"/>
    <mergeCell ref="AI180:AJ180"/>
    <mergeCell ref="AK180:AL180"/>
    <mergeCell ref="AM180:AN180"/>
    <mergeCell ref="AO180:AP180"/>
    <mergeCell ref="AA180:AB180"/>
    <mergeCell ref="AC180:AD180"/>
    <mergeCell ref="AE180:AF180"/>
    <mergeCell ref="AG180:AH180"/>
    <mergeCell ref="B180:T180"/>
    <mergeCell ref="U180:V180"/>
    <mergeCell ref="W180:X180"/>
    <mergeCell ref="Y180:Z180"/>
    <mergeCell ref="AK179:AL179"/>
    <mergeCell ref="AM179:AN179"/>
    <mergeCell ref="AO179:AP179"/>
    <mergeCell ref="AQ179:AR179"/>
    <mergeCell ref="AQ178:AR178"/>
    <mergeCell ref="B179:T179"/>
    <mergeCell ref="U179:V179"/>
    <mergeCell ref="W179:X179"/>
    <mergeCell ref="Y179:Z179"/>
    <mergeCell ref="AA179:AB179"/>
    <mergeCell ref="AC179:AD179"/>
    <mergeCell ref="AE179:AF179"/>
    <mergeCell ref="AG179:AH179"/>
    <mergeCell ref="AI179:AJ179"/>
    <mergeCell ref="AI178:AJ178"/>
    <mergeCell ref="AK178:AL178"/>
    <mergeCell ref="AM178:AN178"/>
    <mergeCell ref="AO178:AP178"/>
    <mergeCell ref="AA178:AB178"/>
    <mergeCell ref="AC178:AD178"/>
    <mergeCell ref="AE178:AF178"/>
    <mergeCell ref="AG178:AH178"/>
    <mergeCell ref="B178:T178"/>
    <mergeCell ref="U178:V178"/>
    <mergeCell ref="W178:X178"/>
    <mergeCell ref="Y178:Z178"/>
    <mergeCell ref="AK177:AL177"/>
    <mergeCell ref="AM177:AN177"/>
    <mergeCell ref="AO177:AP177"/>
    <mergeCell ref="AQ177:AR177"/>
    <mergeCell ref="A176:AL176"/>
    <mergeCell ref="A177:T177"/>
    <mergeCell ref="U177:V177"/>
    <mergeCell ref="W177:X177"/>
    <mergeCell ref="Y177:Z177"/>
    <mergeCell ref="AA177:AB177"/>
    <mergeCell ref="AC177:AD177"/>
    <mergeCell ref="AE177:AF177"/>
    <mergeCell ref="AG177:AH177"/>
    <mergeCell ref="AI177:AJ177"/>
    <mergeCell ref="AE175:AI175"/>
    <mergeCell ref="AJ175:AK175"/>
    <mergeCell ref="AL175:AM175"/>
    <mergeCell ref="AN175:AO175"/>
    <mergeCell ref="AP173:AQ173"/>
    <mergeCell ref="B174:T174"/>
    <mergeCell ref="U174:V174"/>
    <mergeCell ref="X174:Y174"/>
    <mergeCell ref="Z174:AA174"/>
    <mergeCell ref="AC174:AD174"/>
    <mergeCell ref="AJ174:AK174"/>
    <mergeCell ref="AL174:AM174"/>
    <mergeCell ref="AN174:AO174"/>
    <mergeCell ref="AP174:AQ174"/>
    <mergeCell ref="AH173:AI173"/>
    <mergeCell ref="AJ173:AK173"/>
    <mergeCell ref="AL173:AM173"/>
    <mergeCell ref="AN173:AO173"/>
    <mergeCell ref="B173:T173"/>
    <mergeCell ref="U173:V173"/>
    <mergeCell ref="X173:Y173"/>
    <mergeCell ref="AE173:AF173"/>
    <mergeCell ref="AP171:AQ171"/>
    <mergeCell ref="B172:T172"/>
    <mergeCell ref="Z172:AA172"/>
    <mergeCell ref="AC172:AD172"/>
    <mergeCell ref="AE172:AF172"/>
    <mergeCell ref="AH172:AI172"/>
    <mergeCell ref="AJ172:AK172"/>
    <mergeCell ref="AL172:AM172"/>
    <mergeCell ref="AN172:AO172"/>
    <mergeCell ref="AP172:AQ172"/>
    <mergeCell ref="AQ168:AR168"/>
    <mergeCell ref="AS168:AT168"/>
    <mergeCell ref="AU168:AV168"/>
    <mergeCell ref="A171:T171"/>
    <mergeCell ref="U171:Y171"/>
    <mergeCell ref="Z171:AD171"/>
    <mergeCell ref="AE171:AI171"/>
    <mergeCell ref="AJ171:AK171"/>
    <mergeCell ref="AL171:AM171"/>
    <mergeCell ref="AN171:AO171"/>
    <mergeCell ref="AI168:AJ168"/>
    <mergeCell ref="AK168:AL168"/>
    <mergeCell ref="AM168:AN168"/>
    <mergeCell ref="AO168:AP168"/>
    <mergeCell ref="AA168:AB168"/>
    <mergeCell ref="AC168:AD168"/>
    <mergeCell ref="AE168:AF168"/>
    <mergeCell ref="AG168:AH168"/>
    <mergeCell ref="B168:T168"/>
    <mergeCell ref="U168:V168"/>
    <mergeCell ref="W168:X168"/>
    <mergeCell ref="Y168:Z168"/>
    <mergeCell ref="AA167:AB167"/>
    <mergeCell ref="AC167:AD167"/>
    <mergeCell ref="AE167:AF167"/>
    <mergeCell ref="AG166:AH166"/>
    <mergeCell ref="B167:T167"/>
    <mergeCell ref="U167:V167"/>
    <mergeCell ref="W167:X167"/>
    <mergeCell ref="Y167:Z167"/>
    <mergeCell ref="AI166:AJ166"/>
    <mergeCell ref="AK166:AL166"/>
    <mergeCell ref="AM166:AN166"/>
    <mergeCell ref="AQ165:AR165"/>
    <mergeCell ref="AK165:AL165"/>
    <mergeCell ref="AM165:AN165"/>
    <mergeCell ref="AO165:AP165"/>
    <mergeCell ref="AO166:AP166"/>
    <mergeCell ref="AQ166:AR166"/>
    <mergeCell ref="AS165:AT165"/>
    <mergeCell ref="AU165:AV165"/>
    <mergeCell ref="B166:T166"/>
    <mergeCell ref="U166:V166"/>
    <mergeCell ref="W166:X166"/>
    <mergeCell ref="Y166:Z166"/>
    <mergeCell ref="AA166:AB166"/>
    <mergeCell ref="AC166:AD166"/>
    <mergeCell ref="AE166:AF166"/>
    <mergeCell ref="AI165:AJ165"/>
    <mergeCell ref="AS164:AT164"/>
    <mergeCell ref="AU164:AV164"/>
    <mergeCell ref="B165:T165"/>
    <mergeCell ref="U165:V165"/>
    <mergeCell ref="W165:X165"/>
    <mergeCell ref="Y165:Z165"/>
    <mergeCell ref="AA165:AB165"/>
    <mergeCell ref="AC165:AD165"/>
    <mergeCell ref="AE165:AF165"/>
    <mergeCell ref="AG165:AH165"/>
    <mergeCell ref="AK164:AL164"/>
    <mergeCell ref="AM164:AN164"/>
    <mergeCell ref="AO164:AP164"/>
    <mergeCell ref="AQ164:AR164"/>
    <mergeCell ref="A163:AL163"/>
    <mergeCell ref="A164:T164"/>
    <mergeCell ref="U164:V164"/>
    <mergeCell ref="W164:X164"/>
    <mergeCell ref="Y164:Z164"/>
    <mergeCell ref="AA164:AB164"/>
    <mergeCell ref="AC164:AD164"/>
    <mergeCell ref="AE164:AF164"/>
    <mergeCell ref="AG164:AH164"/>
    <mergeCell ref="AI164:AJ164"/>
    <mergeCell ref="AS161:AT161"/>
    <mergeCell ref="AU161:AV161"/>
    <mergeCell ref="AJ162:AN162"/>
    <mergeCell ref="AO162:AP162"/>
    <mergeCell ref="AQ162:AR162"/>
    <mergeCell ref="AS162:AT162"/>
    <mergeCell ref="AJ161:AK161"/>
    <mergeCell ref="AM161:AN161"/>
    <mergeCell ref="AO161:AP161"/>
    <mergeCell ref="AQ161:AR161"/>
    <mergeCell ref="AQ160:AR160"/>
    <mergeCell ref="AS160:AT160"/>
    <mergeCell ref="AU160:AV160"/>
    <mergeCell ref="B161:T161"/>
    <mergeCell ref="U161:V161"/>
    <mergeCell ref="X161:Y161"/>
    <mergeCell ref="Z161:AA161"/>
    <mergeCell ref="AC161:AD161"/>
    <mergeCell ref="AE161:AF161"/>
    <mergeCell ref="AH161:AI161"/>
    <mergeCell ref="AC160:AD160"/>
    <mergeCell ref="AJ160:AK160"/>
    <mergeCell ref="AM160:AN160"/>
    <mergeCell ref="AO160:AP160"/>
    <mergeCell ref="B160:T160"/>
    <mergeCell ref="U160:V160"/>
    <mergeCell ref="X160:Y160"/>
    <mergeCell ref="Z160:AA160"/>
    <mergeCell ref="AO159:AP159"/>
    <mergeCell ref="AQ159:AR159"/>
    <mergeCell ref="AS159:AT159"/>
    <mergeCell ref="AU159:AV159"/>
    <mergeCell ref="AQ158:AR158"/>
    <mergeCell ref="AS158:AT158"/>
    <mergeCell ref="AU158:AV158"/>
    <mergeCell ref="B159:T159"/>
    <mergeCell ref="U159:V159"/>
    <mergeCell ref="X159:Y159"/>
    <mergeCell ref="AE159:AF159"/>
    <mergeCell ref="AH159:AI159"/>
    <mergeCell ref="AJ159:AK159"/>
    <mergeCell ref="AM159:AN159"/>
    <mergeCell ref="AS157:AT157"/>
    <mergeCell ref="AU157:AV157"/>
    <mergeCell ref="B158:T158"/>
    <mergeCell ref="Z158:AA158"/>
    <mergeCell ref="AC158:AD158"/>
    <mergeCell ref="AE158:AF158"/>
    <mergeCell ref="AH158:AI158"/>
    <mergeCell ref="AJ158:AK158"/>
    <mergeCell ref="AM158:AN158"/>
    <mergeCell ref="AO158:AP158"/>
    <mergeCell ref="AQ155:AR155"/>
    <mergeCell ref="AS155:AT155"/>
    <mergeCell ref="AU155:AV155"/>
    <mergeCell ref="A157:T157"/>
    <mergeCell ref="U157:Y157"/>
    <mergeCell ref="Z157:AD157"/>
    <mergeCell ref="AE157:AI157"/>
    <mergeCell ref="AJ157:AN157"/>
    <mergeCell ref="AO157:AP157"/>
    <mergeCell ref="AQ157:AR157"/>
    <mergeCell ref="AI155:AJ155"/>
    <mergeCell ref="AK155:AL155"/>
    <mergeCell ref="AM155:AN155"/>
    <mergeCell ref="AO155:AP155"/>
    <mergeCell ref="AA155:AB155"/>
    <mergeCell ref="AC155:AD155"/>
    <mergeCell ref="AE155:AF155"/>
    <mergeCell ref="AG155:AH155"/>
    <mergeCell ref="B155:T155"/>
    <mergeCell ref="U155:V155"/>
    <mergeCell ref="W155:X155"/>
    <mergeCell ref="Y155:Z155"/>
    <mergeCell ref="AA154:AB154"/>
    <mergeCell ref="AC154:AD154"/>
    <mergeCell ref="AE154:AF154"/>
    <mergeCell ref="AG153:AH153"/>
    <mergeCell ref="AG154:AH154"/>
    <mergeCell ref="B154:T154"/>
    <mergeCell ref="U154:V154"/>
    <mergeCell ref="W154:X154"/>
    <mergeCell ref="Y154:Z154"/>
    <mergeCell ref="AM153:AN153"/>
    <mergeCell ref="AQ152:AR152"/>
    <mergeCell ref="AK152:AL152"/>
    <mergeCell ref="AM152:AN152"/>
    <mergeCell ref="AO152:AP152"/>
    <mergeCell ref="AO153:AP153"/>
    <mergeCell ref="AQ153:AR153"/>
    <mergeCell ref="AS152:AT152"/>
    <mergeCell ref="AU152:AV152"/>
    <mergeCell ref="B153:T153"/>
    <mergeCell ref="U153:V153"/>
    <mergeCell ref="W153:X153"/>
    <mergeCell ref="Y153:Z153"/>
    <mergeCell ref="AA153:AB153"/>
    <mergeCell ref="AC153:AD153"/>
    <mergeCell ref="AE153:AF153"/>
    <mergeCell ref="AI152:AJ152"/>
    <mergeCell ref="AS151:AT151"/>
    <mergeCell ref="AU151:AV151"/>
    <mergeCell ref="B152:T152"/>
    <mergeCell ref="U152:V152"/>
    <mergeCell ref="W152:X152"/>
    <mergeCell ref="Y152:Z152"/>
    <mergeCell ref="AA152:AB152"/>
    <mergeCell ref="AC152:AD152"/>
    <mergeCell ref="AE152:AF152"/>
    <mergeCell ref="AG152:AH152"/>
    <mergeCell ref="W151:X151"/>
    <mergeCell ref="Y151:Z151"/>
    <mergeCell ref="AA151:AB151"/>
    <mergeCell ref="AC151:AD151"/>
    <mergeCell ref="AE151:AF151"/>
    <mergeCell ref="AG151:AH151"/>
    <mergeCell ref="AI151:AJ151"/>
    <mergeCell ref="AS148:AT148"/>
    <mergeCell ref="AM151:AN151"/>
    <mergeCell ref="AO151:AP151"/>
    <mergeCell ref="AQ151:AR151"/>
    <mergeCell ref="A150:AL150"/>
    <mergeCell ref="A151:T151"/>
    <mergeCell ref="U151:V151"/>
    <mergeCell ref="AU148:AV148"/>
    <mergeCell ref="AJ149:AN149"/>
    <mergeCell ref="AO149:AP149"/>
    <mergeCell ref="AQ149:AR149"/>
    <mergeCell ref="AS149:AT149"/>
    <mergeCell ref="AJ148:AK148"/>
    <mergeCell ref="AM148:AN148"/>
    <mergeCell ref="AO148:AP148"/>
    <mergeCell ref="AQ148:AR148"/>
    <mergeCell ref="AQ147:AR147"/>
    <mergeCell ref="AS147:AT147"/>
    <mergeCell ref="AU147:AV147"/>
    <mergeCell ref="B148:T148"/>
    <mergeCell ref="U148:V148"/>
    <mergeCell ref="X148:Y148"/>
    <mergeCell ref="Z148:AA148"/>
    <mergeCell ref="AC148:AD148"/>
    <mergeCell ref="AE148:AF148"/>
    <mergeCell ref="AH148:AI148"/>
    <mergeCell ref="AC147:AD147"/>
    <mergeCell ref="AJ147:AK147"/>
    <mergeCell ref="AM147:AN147"/>
    <mergeCell ref="AO147:AP147"/>
    <mergeCell ref="B147:T147"/>
    <mergeCell ref="U147:V147"/>
    <mergeCell ref="X147:Y147"/>
    <mergeCell ref="Z147:AA147"/>
    <mergeCell ref="AO146:AP146"/>
    <mergeCell ref="AQ146:AR146"/>
    <mergeCell ref="AS146:AT146"/>
    <mergeCell ref="AU146:AV146"/>
    <mergeCell ref="AQ145:AR145"/>
    <mergeCell ref="AS145:AT145"/>
    <mergeCell ref="AU145:AV145"/>
    <mergeCell ref="B146:T146"/>
    <mergeCell ref="U146:V146"/>
    <mergeCell ref="X146:Y146"/>
    <mergeCell ref="AE146:AF146"/>
    <mergeCell ref="AH146:AI146"/>
    <mergeCell ref="AJ146:AK146"/>
    <mergeCell ref="AM146:AN146"/>
    <mergeCell ref="AS144:AT144"/>
    <mergeCell ref="AU144:AV144"/>
    <mergeCell ref="B145:T145"/>
    <mergeCell ref="Z145:AA145"/>
    <mergeCell ref="AC145:AD145"/>
    <mergeCell ref="AE145:AF145"/>
    <mergeCell ref="AH145:AI145"/>
    <mergeCell ref="AJ145:AK145"/>
    <mergeCell ref="AM145:AN145"/>
    <mergeCell ref="AO145:AP145"/>
    <mergeCell ref="AQ142:AR142"/>
    <mergeCell ref="AS142:AT142"/>
    <mergeCell ref="AU142:AV142"/>
    <mergeCell ref="A144:T144"/>
    <mergeCell ref="U144:Y144"/>
    <mergeCell ref="Z144:AD144"/>
    <mergeCell ref="AE144:AI144"/>
    <mergeCell ref="AJ144:AN144"/>
    <mergeCell ref="AO144:AP144"/>
    <mergeCell ref="AQ144:AR144"/>
    <mergeCell ref="B142:T142"/>
    <mergeCell ref="U142:AL142"/>
    <mergeCell ref="AM142:AN142"/>
    <mergeCell ref="AO142:AP142"/>
    <mergeCell ref="AA141:AB141"/>
    <mergeCell ref="AC141:AD141"/>
    <mergeCell ref="AE141:AF141"/>
    <mergeCell ref="AG140:AH140"/>
    <mergeCell ref="B141:T141"/>
    <mergeCell ref="U141:V141"/>
    <mergeCell ref="W141:X141"/>
    <mergeCell ref="Y141:Z141"/>
    <mergeCell ref="AM140:AN140"/>
    <mergeCell ref="AQ139:AR139"/>
    <mergeCell ref="AK139:AL139"/>
    <mergeCell ref="AM139:AN139"/>
    <mergeCell ref="AO139:AP139"/>
    <mergeCell ref="AO140:AP140"/>
    <mergeCell ref="AQ140:AR140"/>
    <mergeCell ref="AS139:AT139"/>
    <mergeCell ref="AU139:AV139"/>
    <mergeCell ref="B140:T140"/>
    <mergeCell ref="U140:V140"/>
    <mergeCell ref="W140:X140"/>
    <mergeCell ref="Y140:Z140"/>
    <mergeCell ref="AA140:AB140"/>
    <mergeCell ref="AC140:AD140"/>
    <mergeCell ref="AE140:AF140"/>
    <mergeCell ref="AI139:AJ139"/>
    <mergeCell ref="AS138:AT138"/>
    <mergeCell ref="AU138:AV138"/>
    <mergeCell ref="B139:T139"/>
    <mergeCell ref="U139:V139"/>
    <mergeCell ref="W139:X139"/>
    <mergeCell ref="Y139:Z139"/>
    <mergeCell ref="AA139:AB139"/>
    <mergeCell ref="AC139:AD139"/>
    <mergeCell ref="AE139:AF139"/>
    <mergeCell ref="AG139:AH139"/>
    <mergeCell ref="AM138:AN138"/>
    <mergeCell ref="AO138:AP138"/>
    <mergeCell ref="AQ138:AR138"/>
    <mergeCell ref="A137:AL137"/>
    <mergeCell ref="A138:T138"/>
    <mergeCell ref="U138:V138"/>
    <mergeCell ref="W138:X138"/>
    <mergeCell ref="Y138:Z138"/>
    <mergeCell ref="AA138:AB138"/>
    <mergeCell ref="AC138:AD138"/>
    <mergeCell ref="AE138:AF138"/>
    <mergeCell ref="AG138:AH138"/>
    <mergeCell ref="AI138:AJ138"/>
    <mergeCell ref="AU135:AV135"/>
    <mergeCell ref="AJ136:AN136"/>
    <mergeCell ref="AO136:AP136"/>
    <mergeCell ref="AQ136:AR136"/>
    <mergeCell ref="AS136:AT136"/>
    <mergeCell ref="AJ135:AK135"/>
    <mergeCell ref="AM135:AN135"/>
    <mergeCell ref="AS135:AT135"/>
    <mergeCell ref="B135:T135"/>
    <mergeCell ref="U135:V135"/>
    <mergeCell ref="X135:Y135"/>
    <mergeCell ref="Z135:AA135"/>
    <mergeCell ref="AO135:AP135"/>
    <mergeCell ref="AQ135:AR135"/>
    <mergeCell ref="AC135:AD135"/>
    <mergeCell ref="AE135:AF135"/>
    <mergeCell ref="AH135:AI135"/>
    <mergeCell ref="AO134:AP134"/>
    <mergeCell ref="AQ134:AR134"/>
    <mergeCell ref="AS134:AT134"/>
    <mergeCell ref="AU134:AV134"/>
    <mergeCell ref="AQ133:AR133"/>
    <mergeCell ref="AS133:AT133"/>
    <mergeCell ref="AU133:AV133"/>
    <mergeCell ref="B134:T134"/>
    <mergeCell ref="U134:V134"/>
    <mergeCell ref="X134:Y134"/>
    <mergeCell ref="Z134:AA134"/>
    <mergeCell ref="AC134:AD134"/>
    <mergeCell ref="AJ134:AK134"/>
    <mergeCell ref="AM134:AN134"/>
    <mergeCell ref="AS132:AT132"/>
    <mergeCell ref="AU132:AV132"/>
    <mergeCell ref="B133:T133"/>
    <mergeCell ref="U133:V133"/>
    <mergeCell ref="X133:Y133"/>
    <mergeCell ref="AE133:AF133"/>
    <mergeCell ref="AH133:AI133"/>
    <mergeCell ref="AJ133:AK133"/>
    <mergeCell ref="AM133:AN133"/>
    <mergeCell ref="AO133:AP133"/>
    <mergeCell ref="AU131:AV131"/>
    <mergeCell ref="B132:T132"/>
    <mergeCell ref="Z132:AA132"/>
    <mergeCell ref="AC132:AD132"/>
    <mergeCell ref="AE132:AF132"/>
    <mergeCell ref="AH132:AI132"/>
    <mergeCell ref="AJ132:AK132"/>
    <mergeCell ref="AM132:AN132"/>
    <mergeCell ref="AO132:AP132"/>
    <mergeCell ref="AQ132:AR132"/>
    <mergeCell ref="AJ131:AN131"/>
    <mergeCell ref="AO131:AP131"/>
    <mergeCell ref="AQ131:AR131"/>
    <mergeCell ref="AS131:AT131"/>
    <mergeCell ref="A131:T131"/>
    <mergeCell ref="U131:Y131"/>
    <mergeCell ref="Z131:AD131"/>
    <mergeCell ref="AE131:AI131"/>
    <mergeCell ref="AO128:AP128"/>
    <mergeCell ref="AQ128:AR128"/>
    <mergeCell ref="AS128:AT128"/>
    <mergeCell ref="AU128:AV128"/>
    <mergeCell ref="AG128:AH128"/>
    <mergeCell ref="AI128:AJ128"/>
    <mergeCell ref="AK128:AL128"/>
    <mergeCell ref="AM128:AN128"/>
    <mergeCell ref="B127:T127"/>
    <mergeCell ref="U127:AL127"/>
    <mergeCell ref="AG126:AH126"/>
    <mergeCell ref="B128:T128"/>
    <mergeCell ref="U128:V128"/>
    <mergeCell ref="W128:X128"/>
    <mergeCell ref="Y128:Z128"/>
    <mergeCell ref="AA128:AB128"/>
    <mergeCell ref="AC128:AD128"/>
    <mergeCell ref="AE128:AF128"/>
    <mergeCell ref="AI126:AJ126"/>
    <mergeCell ref="AK126:AL126"/>
    <mergeCell ref="AM126:AN126"/>
    <mergeCell ref="AQ125:AR125"/>
    <mergeCell ref="AK125:AL125"/>
    <mergeCell ref="AM125:AN125"/>
    <mergeCell ref="AO125:AP125"/>
    <mergeCell ref="AO126:AP126"/>
    <mergeCell ref="AQ126:AR126"/>
    <mergeCell ref="AS125:AT125"/>
    <mergeCell ref="AU125:AV125"/>
    <mergeCell ref="B126:T126"/>
    <mergeCell ref="U126:V126"/>
    <mergeCell ref="W126:X126"/>
    <mergeCell ref="Y126:Z126"/>
    <mergeCell ref="AA126:AB126"/>
    <mergeCell ref="AC126:AD126"/>
    <mergeCell ref="AE126:AF126"/>
    <mergeCell ref="AI125:AJ125"/>
    <mergeCell ref="AS124:AT124"/>
    <mergeCell ref="AU124:AV124"/>
    <mergeCell ref="B125:T125"/>
    <mergeCell ref="U125:V125"/>
    <mergeCell ref="W125:X125"/>
    <mergeCell ref="Y125:Z125"/>
    <mergeCell ref="AA125:AB125"/>
    <mergeCell ref="AC125:AD125"/>
    <mergeCell ref="AE125:AF125"/>
    <mergeCell ref="AG125:AH125"/>
    <mergeCell ref="AK124:AL124"/>
    <mergeCell ref="AM124:AN124"/>
    <mergeCell ref="AO124:AP124"/>
    <mergeCell ref="AQ124:AR124"/>
    <mergeCell ref="A123:AL123"/>
    <mergeCell ref="A124:T124"/>
    <mergeCell ref="U124:V124"/>
    <mergeCell ref="W124:X124"/>
    <mergeCell ref="Y124:Z124"/>
    <mergeCell ref="AA124:AB124"/>
    <mergeCell ref="AC124:AD124"/>
    <mergeCell ref="AE124:AF124"/>
    <mergeCell ref="AG124:AH124"/>
    <mergeCell ref="AI124:AJ124"/>
    <mergeCell ref="AS121:AT121"/>
    <mergeCell ref="AU121:AV121"/>
    <mergeCell ref="AJ122:AN122"/>
    <mergeCell ref="AO122:AP122"/>
    <mergeCell ref="AQ122:AR122"/>
    <mergeCell ref="AS122:AT122"/>
    <mergeCell ref="AJ121:AK121"/>
    <mergeCell ref="AM121:AN121"/>
    <mergeCell ref="AO121:AP121"/>
    <mergeCell ref="AQ121:AR121"/>
    <mergeCell ref="AQ120:AR120"/>
    <mergeCell ref="AS120:AT120"/>
    <mergeCell ref="AU120:AV120"/>
    <mergeCell ref="B121:T121"/>
    <mergeCell ref="U121:V121"/>
    <mergeCell ref="X121:Y121"/>
    <mergeCell ref="Z121:AA121"/>
    <mergeCell ref="AC121:AD121"/>
    <mergeCell ref="AE121:AF121"/>
    <mergeCell ref="AH121:AI121"/>
    <mergeCell ref="AC120:AD120"/>
    <mergeCell ref="AJ120:AK120"/>
    <mergeCell ref="AM120:AN120"/>
    <mergeCell ref="AO120:AP120"/>
    <mergeCell ref="B120:T120"/>
    <mergeCell ref="U120:V120"/>
    <mergeCell ref="X120:Y120"/>
    <mergeCell ref="Z120:AA120"/>
    <mergeCell ref="AO119:AP119"/>
    <mergeCell ref="AQ119:AR119"/>
    <mergeCell ref="AS119:AT119"/>
    <mergeCell ref="AU119:AV119"/>
    <mergeCell ref="AQ118:AR118"/>
    <mergeCell ref="AS118:AT118"/>
    <mergeCell ref="AU118:AV118"/>
    <mergeCell ref="B119:T119"/>
    <mergeCell ref="U119:V119"/>
    <mergeCell ref="X119:Y119"/>
    <mergeCell ref="AE119:AF119"/>
    <mergeCell ref="AH119:AI119"/>
    <mergeCell ref="AJ119:AK119"/>
    <mergeCell ref="AM119:AN119"/>
    <mergeCell ref="AS117:AT117"/>
    <mergeCell ref="AU117:AV117"/>
    <mergeCell ref="B118:T118"/>
    <mergeCell ref="Z118:AA118"/>
    <mergeCell ref="AC118:AD118"/>
    <mergeCell ref="AE118:AF118"/>
    <mergeCell ref="AH118:AI118"/>
    <mergeCell ref="AJ118:AK118"/>
    <mergeCell ref="AM118:AN118"/>
    <mergeCell ref="AO118:AP118"/>
    <mergeCell ref="AQ115:AR115"/>
    <mergeCell ref="AS115:AT115"/>
    <mergeCell ref="AU115:AV115"/>
    <mergeCell ref="A117:T117"/>
    <mergeCell ref="U117:Y117"/>
    <mergeCell ref="Z117:AD117"/>
    <mergeCell ref="AE117:AI117"/>
    <mergeCell ref="AJ117:AN117"/>
    <mergeCell ref="AO117:AP117"/>
    <mergeCell ref="AQ117:AR117"/>
    <mergeCell ref="AI115:AJ115"/>
    <mergeCell ref="AK115:AL115"/>
    <mergeCell ref="AM115:AN115"/>
    <mergeCell ref="AO115:AP115"/>
    <mergeCell ref="AA115:AB115"/>
    <mergeCell ref="AC115:AD115"/>
    <mergeCell ref="AE115:AF115"/>
    <mergeCell ref="AG115:AH115"/>
    <mergeCell ref="B115:T115"/>
    <mergeCell ref="U115:V115"/>
    <mergeCell ref="W115:X115"/>
    <mergeCell ref="Y115:Z115"/>
    <mergeCell ref="AA114:AB114"/>
    <mergeCell ref="AC114:AD114"/>
    <mergeCell ref="AE114:AF114"/>
    <mergeCell ref="AG113:AH113"/>
    <mergeCell ref="B114:T114"/>
    <mergeCell ref="U114:V114"/>
    <mergeCell ref="W114:X114"/>
    <mergeCell ref="Y114:Z114"/>
    <mergeCell ref="AI113:AJ113"/>
    <mergeCell ref="AK113:AL113"/>
    <mergeCell ref="AM113:AN113"/>
    <mergeCell ref="AQ112:AR112"/>
    <mergeCell ref="AK112:AL112"/>
    <mergeCell ref="AM112:AN112"/>
    <mergeCell ref="AO112:AP112"/>
    <mergeCell ref="AO113:AP113"/>
    <mergeCell ref="AQ113:AR113"/>
    <mergeCell ref="AS112:AT112"/>
    <mergeCell ref="AU112:AV112"/>
    <mergeCell ref="B113:T113"/>
    <mergeCell ref="U113:V113"/>
    <mergeCell ref="W113:X113"/>
    <mergeCell ref="Y113:Z113"/>
    <mergeCell ref="AA113:AB113"/>
    <mergeCell ref="AC113:AD113"/>
    <mergeCell ref="AE113:AF113"/>
    <mergeCell ref="AI112:AJ112"/>
    <mergeCell ref="AS111:AT111"/>
    <mergeCell ref="AU111:AV111"/>
    <mergeCell ref="B112:T112"/>
    <mergeCell ref="U112:V112"/>
    <mergeCell ref="W112:X112"/>
    <mergeCell ref="Y112:Z112"/>
    <mergeCell ref="AA112:AB112"/>
    <mergeCell ref="AC112:AD112"/>
    <mergeCell ref="AE112:AF112"/>
    <mergeCell ref="AG112:AH112"/>
    <mergeCell ref="AK111:AL111"/>
    <mergeCell ref="AM111:AN111"/>
    <mergeCell ref="AO111:AP111"/>
    <mergeCell ref="AQ111:AR111"/>
    <mergeCell ref="A110:AL110"/>
    <mergeCell ref="A111:T111"/>
    <mergeCell ref="U111:V111"/>
    <mergeCell ref="W111:X111"/>
    <mergeCell ref="Y111:Z111"/>
    <mergeCell ref="AA111:AB111"/>
    <mergeCell ref="AC111:AD111"/>
    <mergeCell ref="AE111:AF111"/>
    <mergeCell ref="AG111:AH111"/>
    <mergeCell ref="AI111:AJ111"/>
    <mergeCell ref="AS108:AT108"/>
    <mergeCell ref="AU108:AV108"/>
    <mergeCell ref="AJ109:AN109"/>
    <mergeCell ref="AO109:AP109"/>
    <mergeCell ref="AQ109:AR109"/>
    <mergeCell ref="AS109:AT109"/>
    <mergeCell ref="AJ108:AK108"/>
    <mergeCell ref="AM108:AN108"/>
    <mergeCell ref="AO108:AP108"/>
    <mergeCell ref="AQ108:AR108"/>
    <mergeCell ref="AQ107:AR107"/>
    <mergeCell ref="AS107:AT107"/>
    <mergeCell ref="AU107:AV107"/>
    <mergeCell ref="B108:T108"/>
    <mergeCell ref="U108:V108"/>
    <mergeCell ref="X108:Y108"/>
    <mergeCell ref="Z108:AA108"/>
    <mergeCell ref="AC108:AD108"/>
    <mergeCell ref="AE108:AF108"/>
    <mergeCell ref="AH108:AI108"/>
    <mergeCell ref="AC107:AD107"/>
    <mergeCell ref="AJ107:AK107"/>
    <mergeCell ref="AM107:AN107"/>
    <mergeCell ref="AO107:AP107"/>
    <mergeCell ref="B107:T107"/>
    <mergeCell ref="U107:V107"/>
    <mergeCell ref="X107:Y107"/>
    <mergeCell ref="Z107:AA107"/>
    <mergeCell ref="AO106:AP106"/>
    <mergeCell ref="AQ106:AR106"/>
    <mergeCell ref="AS106:AT106"/>
    <mergeCell ref="AU106:AV106"/>
    <mergeCell ref="AQ105:AR105"/>
    <mergeCell ref="AS105:AT105"/>
    <mergeCell ref="AU105:AV105"/>
    <mergeCell ref="B106:T106"/>
    <mergeCell ref="U106:V106"/>
    <mergeCell ref="X106:Y106"/>
    <mergeCell ref="AE106:AF106"/>
    <mergeCell ref="AH106:AI106"/>
    <mergeCell ref="AJ106:AK106"/>
    <mergeCell ref="AM106:AN106"/>
    <mergeCell ref="AS104:AT104"/>
    <mergeCell ref="AU104:AV104"/>
    <mergeCell ref="B105:T105"/>
    <mergeCell ref="Z105:AA105"/>
    <mergeCell ref="AC105:AD105"/>
    <mergeCell ref="AE105:AF105"/>
    <mergeCell ref="AH105:AI105"/>
    <mergeCell ref="AJ105:AK105"/>
    <mergeCell ref="AM105:AN105"/>
    <mergeCell ref="AO105:AP105"/>
    <mergeCell ref="AQ102:AR102"/>
    <mergeCell ref="AS102:AT102"/>
    <mergeCell ref="AU102:AV102"/>
    <mergeCell ref="A104:T104"/>
    <mergeCell ref="U104:Y104"/>
    <mergeCell ref="Z104:AD104"/>
    <mergeCell ref="AE104:AI104"/>
    <mergeCell ref="AJ104:AN104"/>
    <mergeCell ref="AO104:AP104"/>
    <mergeCell ref="AQ104:AR104"/>
    <mergeCell ref="AI102:AJ102"/>
    <mergeCell ref="AK102:AL102"/>
    <mergeCell ref="AM102:AN102"/>
    <mergeCell ref="AO102:AP102"/>
    <mergeCell ref="AA102:AB102"/>
    <mergeCell ref="AC102:AD102"/>
    <mergeCell ref="AE102:AF102"/>
    <mergeCell ref="AG102:AH102"/>
    <mergeCell ref="B102:T102"/>
    <mergeCell ref="U102:V102"/>
    <mergeCell ref="W102:X102"/>
    <mergeCell ref="Y102:Z102"/>
    <mergeCell ref="AA101:AB101"/>
    <mergeCell ref="AC101:AD101"/>
    <mergeCell ref="AE101:AF101"/>
    <mergeCell ref="AG100:AH100"/>
    <mergeCell ref="B101:T101"/>
    <mergeCell ref="U101:V101"/>
    <mergeCell ref="W101:X101"/>
    <mergeCell ref="Y101:Z101"/>
    <mergeCell ref="AI100:AJ100"/>
    <mergeCell ref="AK100:AL100"/>
    <mergeCell ref="AM100:AN100"/>
    <mergeCell ref="AQ99:AR99"/>
    <mergeCell ref="AK99:AL99"/>
    <mergeCell ref="AM99:AN99"/>
    <mergeCell ref="AO99:AP99"/>
    <mergeCell ref="AO100:AP100"/>
    <mergeCell ref="AQ100:AR100"/>
    <mergeCell ref="AS99:AT99"/>
    <mergeCell ref="AU99:AV99"/>
    <mergeCell ref="B100:T100"/>
    <mergeCell ref="U100:V100"/>
    <mergeCell ref="W100:X100"/>
    <mergeCell ref="Y100:Z100"/>
    <mergeCell ref="AA100:AB100"/>
    <mergeCell ref="AC100:AD100"/>
    <mergeCell ref="AE100:AF100"/>
    <mergeCell ref="AI99:AJ99"/>
    <mergeCell ref="AS98:AT98"/>
    <mergeCell ref="AU98:AV98"/>
    <mergeCell ref="B99:T99"/>
    <mergeCell ref="U99:V99"/>
    <mergeCell ref="W99:X99"/>
    <mergeCell ref="Y99:Z99"/>
    <mergeCell ref="AA99:AB99"/>
    <mergeCell ref="AC99:AD99"/>
    <mergeCell ref="AE99:AF99"/>
    <mergeCell ref="AG99:AH99"/>
    <mergeCell ref="AK98:AL98"/>
    <mergeCell ref="AM98:AN98"/>
    <mergeCell ref="AO98:AP98"/>
    <mergeCell ref="AQ98:AR98"/>
    <mergeCell ref="A97:AL97"/>
    <mergeCell ref="A98:T98"/>
    <mergeCell ref="U98:V98"/>
    <mergeCell ref="W98:X98"/>
    <mergeCell ref="Y98:Z98"/>
    <mergeCell ref="AA98:AB98"/>
    <mergeCell ref="AC98:AD98"/>
    <mergeCell ref="AE98:AF98"/>
    <mergeCell ref="AG98:AH98"/>
    <mergeCell ref="AI98:AJ98"/>
    <mergeCell ref="AS95:AT95"/>
    <mergeCell ref="AU95:AV95"/>
    <mergeCell ref="AJ96:AN96"/>
    <mergeCell ref="AO96:AP96"/>
    <mergeCell ref="AQ96:AR96"/>
    <mergeCell ref="AS96:AT96"/>
    <mergeCell ref="AJ95:AK95"/>
    <mergeCell ref="AM95:AN95"/>
    <mergeCell ref="AO95:AP95"/>
    <mergeCell ref="AQ95:AR95"/>
    <mergeCell ref="AQ94:AR94"/>
    <mergeCell ref="AS94:AT94"/>
    <mergeCell ref="AU94:AV94"/>
    <mergeCell ref="B95:T95"/>
    <mergeCell ref="U95:V95"/>
    <mergeCell ref="X95:Y95"/>
    <mergeCell ref="Z95:AA95"/>
    <mergeCell ref="AC95:AD95"/>
    <mergeCell ref="AE95:AF95"/>
    <mergeCell ref="AH95:AI95"/>
    <mergeCell ref="AC94:AD94"/>
    <mergeCell ref="AJ94:AK94"/>
    <mergeCell ref="AM94:AN94"/>
    <mergeCell ref="AO94:AP94"/>
    <mergeCell ref="B94:T94"/>
    <mergeCell ref="U94:V94"/>
    <mergeCell ref="X94:Y94"/>
    <mergeCell ref="Z94:AA94"/>
    <mergeCell ref="AO93:AP93"/>
    <mergeCell ref="AQ93:AR93"/>
    <mergeCell ref="AS93:AT93"/>
    <mergeCell ref="AU93:AV93"/>
    <mergeCell ref="AQ92:AR92"/>
    <mergeCell ref="AS92:AT92"/>
    <mergeCell ref="AU92:AV92"/>
    <mergeCell ref="B93:T93"/>
    <mergeCell ref="U93:V93"/>
    <mergeCell ref="X93:Y93"/>
    <mergeCell ref="AE93:AF93"/>
    <mergeCell ref="AH93:AI93"/>
    <mergeCell ref="AJ93:AK93"/>
    <mergeCell ref="AM93:AN93"/>
    <mergeCell ref="AS91:AT91"/>
    <mergeCell ref="AU91:AV91"/>
    <mergeCell ref="B92:T92"/>
    <mergeCell ref="Z92:AA92"/>
    <mergeCell ref="AC92:AD92"/>
    <mergeCell ref="AE92:AF92"/>
    <mergeCell ref="AH92:AI92"/>
    <mergeCell ref="AJ92:AK92"/>
    <mergeCell ref="AM92:AN92"/>
    <mergeCell ref="AO92:AP92"/>
    <mergeCell ref="AQ88:AR88"/>
    <mergeCell ref="AS88:AT88"/>
    <mergeCell ref="AU88:AV88"/>
    <mergeCell ref="A91:T91"/>
    <mergeCell ref="U91:Y91"/>
    <mergeCell ref="Z91:AD91"/>
    <mergeCell ref="AE91:AI91"/>
    <mergeCell ref="AJ91:AN91"/>
    <mergeCell ref="AO91:AP91"/>
    <mergeCell ref="AQ91:AR91"/>
    <mergeCell ref="AI88:AJ88"/>
    <mergeCell ref="AK88:AL88"/>
    <mergeCell ref="AM88:AN88"/>
    <mergeCell ref="AO88:AP88"/>
    <mergeCell ref="AA88:AB88"/>
    <mergeCell ref="AC88:AD88"/>
    <mergeCell ref="AE88:AF88"/>
    <mergeCell ref="AG88:AH88"/>
    <mergeCell ref="B88:T88"/>
    <mergeCell ref="U88:V88"/>
    <mergeCell ref="W88:X88"/>
    <mergeCell ref="Y88:Z88"/>
    <mergeCell ref="AA87:AB87"/>
    <mergeCell ref="AC87:AD87"/>
    <mergeCell ref="AE87:AF87"/>
    <mergeCell ref="AG86:AH86"/>
    <mergeCell ref="AE86:AF86"/>
    <mergeCell ref="B87:T87"/>
    <mergeCell ref="U87:V87"/>
    <mergeCell ref="W87:X87"/>
    <mergeCell ref="Y87:Z87"/>
    <mergeCell ref="AK86:AL86"/>
    <mergeCell ref="AM86:AN86"/>
    <mergeCell ref="AQ85:AR85"/>
    <mergeCell ref="AM85:AN85"/>
    <mergeCell ref="AO85:AP85"/>
    <mergeCell ref="AO86:AP86"/>
    <mergeCell ref="AQ86:AR86"/>
    <mergeCell ref="U85:AL85"/>
    <mergeCell ref="AA86:AB86"/>
    <mergeCell ref="AC86:AD86"/>
    <mergeCell ref="AI86:AJ86"/>
    <mergeCell ref="B86:T86"/>
    <mergeCell ref="U86:V86"/>
    <mergeCell ref="W86:X86"/>
    <mergeCell ref="Y86:Z86"/>
    <mergeCell ref="AS84:AT84"/>
    <mergeCell ref="AU84:AV84"/>
    <mergeCell ref="B85:T85"/>
    <mergeCell ref="AS85:AT85"/>
    <mergeCell ref="AU85:AV85"/>
    <mergeCell ref="AK84:AL84"/>
    <mergeCell ref="AM84:AN84"/>
    <mergeCell ref="AO84:AP84"/>
    <mergeCell ref="AQ84:AR84"/>
    <mergeCell ref="A83:AL83"/>
    <mergeCell ref="A84:T84"/>
    <mergeCell ref="U84:V84"/>
    <mergeCell ref="W84:X84"/>
    <mergeCell ref="Y84:Z84"/>
    <mergeCell ref="AA84:AB84"/>
    <mergeCell ref="AC84:AD84"/>
    <mergeCell ref="AE84:AF84"/>
    <mergeCell ref="AG84:AH84"/>
    <mergeCell ref="AI84:AJ84"/>
    <mergeCell ref="AS81:AT81"/>
    <mergeCell ref="AU81:AV81"/>
    <mergeCell ref="AJ82:AN82"/>
    <mergeCell ref="AO82:AP82"/>
    <mergeCell ref="AQ82:AR82"/>
    <mergeCell ref="AS82:AT82"/>
    <mergeCell ref="AJ81:AK81"/>
    <mergeCell ref="AM81:AN81"/>
    <mergeCell ref="AO81:AP81"/>
    <mergeCell ref="AQ81:AR81"/>
    <mergeCell ref="AQ80:AR80"/>
    <mergeCell ref="AS80:AT80"/>
    <mergeCell ref="AU80:AV80"/>
    <mergeCell ref="B81:T81"/>
    <mergeCell ref="U81:V81"/>
    <mergeCell ref="X81:Y81"/>
    <mergeCell ref="Z81:AA81"/>
    <mergeCell ref="AC81:AD81"/>
    <mergeCell ref="AE81:AF81"/>
    <mergeCell ref="AH81:AI81"/>
    <mergeCell ref="AC80:AD80"/>
    <mergeCell ref="AJ80:AK80"/>
    <mergeCell ref="AM80:AN80"/>
    <mergeCell ref="AO80:AP80"/>
    <mergeCell ref="B80:T80"/>
    <mergeCell ref="U80:V80"/>
    <mergeCell ref="X80:Y80"/>
    <mergeCell ref="Z80:AA80"/>
    <mergeCell ref="AO79:AP79"/>
    <mergeCell ref="AQ79:AR79"/>
    <mergeCell ref="AS79:AT79"/>
    <mergeCell ref="AU79:AV79"/>
    <mergeCell ref="AQ78:AR78"/>
    <mergeCell ref="AS78:AT78"/>
    <mergeCell ref="AU78:AV78"/>
    <mergeCell ref="B79:T79"/>
    <mergeCell ref="U79:V79"/>
    <mergeCell ref="X79:Y79"/>
    <mergeCell ref="AE79:AF79"/>
    <mergeCell ref="AH79:AI79"/>
    <mergeCell ref="AJ79:AK79"/>
    <mergeCell ref="AM79:AN79"/>
    <mergeCell ref="AS77:AT77"/>
    <mergeCell ref="AU77:AV77"/>
    <mergeCell ref="B78:T78"/>
    <mergeCell ref="Z78:AA78"/>
    <mergeCell ref="AC78:AD78"/>
    <mergeCell ref="AE78:AF78"/>
    <mergeCell ref="AH78:AI78"/>
    <mergeCell ref="AJ78:AK78"/>
    <mergeCell ref="AM78:AN78"/>
    <mergeCell ref="AO78:AP78"/>
    <mergeCell ref="AQ75:AR75"/>
    <mergeCell ref="AS75:AT75"/>
    <mergeCell ref="AU75:AV75"/>
    <mergeCell ref="A77:T77"/>
    <mergeCell ref="U77:Y77"/>
    <mergeCell ref="Z77:AD77"/>
    <mergeCell ref="AE77:AI77"/>
    <mergeCell ref="AJ77:AN77"/>
    <mergeCell ref="AO77:AP77"/>
    <mergeCell ref="AQ77:AR77"/>
    <mergeCell ref="AI75:AJ75"/>
    <mergeCell ref="AK75:AL75"/>
    <mergeCell ref="AM75:AN75"/>
    <mergeCell ref="AO75:AP75"/>
    <mergeCell ref="AA75:AB75"/>
    <mergeCell ref="AC75:AD75"/>
    <mergeCell ref="AE75:AF75"/>
    <mergeCell ref="AG75:AH75"/>
    <mergeCell ref="B75:T75"/>
    <mergeCell ref="U75:V75"/>
    <mergeCell ref="W75:X75"/>
    <mergeCell ref="Y75:Z75"/>
    <mergeCell ref="AA74:AB74"/>
    <mergeCell ref="AC74:AD74"/>
    <mergeCell ref="AE74:AF74"/>
    <mergeCell ref="AG73:AH73"/>
    <mergeCell ref="B74:T74"/>
    <mergeCell ref="U74:V74"/>
    <mergeCell ref="W74:X74"/>
    <mergeCell ref="Y74:Z74"/>
    <mergeCell ref="AI73:AJ73"/>
    <mergeCell ref="AK73:AL73"/>
    <mergeCell ref="AM73:AN73"/>
    <mergeCell ref="AQ72:AR72"/>
    <mergeCell ref="AK72:AL72"/>
    <mergeCell ref="AM72:AN72"/>
    <mergeCell ref="AO72:AP72"/>
    <mergeCell ref="AO73:AP73"/>
    <mergeCell ref="AQ73:AR73"/>
    <mergeCell ref="AS72:AT72"/>
    <mergeCell ref="AU72:AV72"/>
    <mergeCell ref="B73:T73"/>
    <mergeCell ref="U73:V73"/>
    <mergeCell ref="W73:X73"/>
    <mergeCell ref="Y73:Z73"/>
    <mergeCell ref="AA73:AB73"/>
    <mergeCell ref="AC73:AD73"/>
    <mergeCell ref="AE73:AF73"/>
    <mergeCell ref="AI72:AJ72"/>
    <mergeCell ref="AS71:AT71"/>
    <mergeCell ref="AU71:AV71"/>
    <mergeCell ref="B72:T72"/>
    <mergeCell ref="U72:V72"/>
    <mergeCell ref="W72:X72"/>
    <mergeCell ref="Y72:Z72"/>
    <mergeCell ref="AA72:AB72"/>
    <mergeCell ref="AC72:AD72"/>
    <mergeCell ref="AE72:AF72"/>
    <mergeCell ref="AG72:AH72"/>
    <mergeCell ref="AK71:AL71"/>
    <mergeCell ref="AM71:AN71"/>
    <mergeCell ref="AO71:AP71"/>
    <mergeCell ref="AQ71:AR71"/>
    <mergeCell ref="A70:AL70"/>
    <mergeCell ref="A71:T71"/>
    <mergeCell ref="U71:V71"/>
    <mergeCell ref="W71:X71"/>
    <mergeCell ref="Y71:Z71"/>
    <mergeCell ref="AA71:AB71"/>
    <mergeCell ref="AC71:AD71"/>
    <mergeCell ref="AE71:AF71"/>
    <mergeCell ref="AG71:AH71"/>
    <mergeCell ref="AI71:AJ71"/>
    <mergeCell ref="AS68:AT68"/>
    <mergeCell ref="AU68:AV68"/>
    <mergeCell ref="AJ69:AN69"/>
    <mergeCell ref="AO69:AP69"/>
    <mergeCell ref="AQ69:AR69"/>
    <mergeCell ref="AS69:AT69"/>
    <mergeCell ref="AJ68:AK68"/>
    <mergeCell ref="AM68:AN68"/>
    <mergeCell ref="AO68:AP68"/>
    <mergeCell ref="AQ68:AR68"/>
    <mergeCell ref="AQ67:AR67"/>
    <mergeCell ref="AS67:AT67"/>
    <mergeCell ref="AU67:AV67"/>
    <mergeCell ref="B68:T68"/>
    <mergeCell ref="U68:V68"/>
    <mergeCell ref="X68:Y68"/>
    <mergeCell ref="Z68:AA68"/>
    <mergeCell ref="AC68:AD68"/>
    <mergeCell ref="AE68:AF68"/>
    <mergeCell ref="AH68:AI68"/>
    <mergeCell ref="AC67:AD67"/>
    <mergeCell ref="AJ67:AK67"/>
    <mergeCell ref="AM67:AN67"/>
    <mergeCell ref="AO67:AP67"/>
    <mergeCell ref="B67:T67"/>
    <mergeCell ref="U67:V67"/>
    <mergeCell ref="X67:Y67"/>
    <mergeCell ref="Z67:AA67"/>
    <mergeCell ref="AO66:AP66"/>
    <mergeCell ref="AQ66:AR66"/>
    <mergeCell ref="AS66:AT66"/>
    <mergeCell ref="AU66:AV66"/>
    <mergeCell ref="AQ65:AR65"/>
    <mergeCell ref="AS65:AT65"/>
    <mergeCell ref="AU65:AV65"/>
    <mergeCell ref="B66:T66"/>
    <mergeCell ref="U66:V66"/>
    <mergeCell ref="X66:Y66"/>
    <mergeCell ref="AE66:AF66"/>
    <mergeCell ref="AH66:AI66"/>
    <mergeCell ref="AJ66:AK66"/>
    <mergeCell ref="AM66:AN66"/>
    <mergeCell ref="AS64:AT64"/>
    <mergeCell ref="AU64:AV64"/>
    <mergeCell ref="B65:T65"/>
    <mergeCell ref="Z65:AA65"/>
    <mergeCell ref="AC65:AD65"/>
    <mergeCell ref="AE65:AF65"/>
    <mergeCell ref="AH65:AI65"/>
    <mergeCell ref="AJ65:AK65"/>
    <mergeCell ref="AM65:AN65"/>
    <mergeCell ref="AO65:AP65"/>
    <mergeCell ref="AQ62:AR62"/>
    <mergeCell ref="AS62:AT62"/>
    <mergeCell ref="AU62:AV62"/>
    <mergeCell ref="A64:T64"/>
    <mergeCell ref="U64:Y64"/>
    <mergeCell ref="Z64:AD64"/>
    <mergeCell ref="AE64:AI64"/>
    <mergeCell ref="AJ64:AN64"/>
    <mergeCell ref="AO64:AP64"/>
    <mergeCell ref="AQ64:AR64"/>
    <mergeCell ref="AM62:AN62"/>
    <mergeCell ref="AO62:AP62"/>
    <mergeCell ref="B62:T62"/>
    <mergeCell ref="U62:V62"/>
    <mergeCell ref="W62:X62"/>
    <mergeCell ref="Y62:Z62"/>
    <mergeCell ref="AA62:AB62"/>
    <mergeCell ref="AC62:AD62"/>
    <mergeCell ref="AE62:AF62"/>
    <mergeCell ref="AG62:AH62"/>
    <mergeCell ref="AA61:AB61"/>
    <mergeCell ref="AC61:AD61"/>
    <mergeCell ref="AE61:AF61"/>
    <mergeCell ref="AG60:AH60"/>
    <mergeCell ref="B61:T61"/>
    <mergeCell ref="U61:V61"/>
    <mergeCell ref="W61:X61"/>
    <mergeCell ref="Y61:Z61"/>
    <mergeCell ref="AI60:AJ60"/>
    <mergeCell ref="AK60:AL60"/>
    <mergeCell ref="AM60:AN60"/>
    <mergeCell ref="AQ59:AR59"/>
    <mergeCell ref="AK59:AL59"/>
    <mergeCell ref="AM59:AN59"/>
    <mergeCell ref="AO59:AP59"/>
    <mergeCell ref="AO60:AP60"/>
    <mergeCell ref="AQ60:AR60"/>
    <mergeCell ref="AS59:AT59"/>
    <mergeCell ref="AU59:AV59"/>
    <mergeCell ref="B60:T60"/>
    <mergeCell ref="U60:V60"/>
    <mergeCell ref="W60:X60"/>
    <mergeCell ref="Y60:Z60"/>
    <mergeCell ref="AA60:AB60"/>
    <mergeCell ref="AC60:AD60"/>
    <mergeCell ref="AE60:AF60"/>
    <mergeCell ref="AI59:AJ59"/>
    <mergeCell ref="AS58:AT58"/>
    <mergeCell ref="AU58:AV58"/>
    <mergeCell ref="B59:T59"/>
    <mergeCell ref="U59:V59"/>
    <mergeCell ref="W59:X59"/>
    <mergeCell ref="Y59:Z59"/>
    <mergeCell ref="AA59:AB59"/>
    <mergeCell ref="AC59:AD59"/>
    <mergeCell ref="AE59:AF59"/>
    <mergeCell ref="AG59:AH59"/>
    <mergeCell ref="AK58:AL58"/>
    <mergeCell ref="AM58:AN58"/>
    <mergeCell ref="AO58:AP58"/>
    <mergeCell ref="AQ58:AR58"/>
    <mergeCell ref="A57:AL57"/>
    <mergeCell ref="A58:T58"/>
    <mergeCell ref="U58:V58"/>
    <mergeCell ref="W58:X58"/>
    <mergeCell ref="Y58:Z58"/>
    <mergeCell ref="AA58:AB58"/>
    <mergeCell ref="AC58:AD58"/>
    <mergeCell ref="AE58:AF58"/>
    <mergeCell ref="AG58:AH58"/>
    <mergeCell ref="AI58:AJ58"/>
    <mergeCell ref="AS55:AT55"/>
    <mergeCell ref="AU55:AV55"/>
    <mergeCell ref="AJ56:AN56"/>
    <mergeCell ref="AO56:AP56"/>
    <mergeCell ref="AQ56:AR56"/>
    <mergeCell ref="AS56:AT56"/>
    <mergeCell ref="AJ55:AK55"/>
    <mergeCell ref="AM55:AN55"/>
    <mergeCell ref="AO55:AP55"/>
    <mergeCell ref="AQ55:AR55"/>
    <mergeCell ref="AQ54:AR54"/>
    <mergeCell ref="AS54:AT54"/>
    <mergeCell ref="AU54:AV54"/>
    <mergeCell ref="B55:T55"/>
    <mergeCell ref="U55:V55"/>
    <mergeCell ref="X55:Y55"/>
    <mergeCell ref="Z55:AA55"/>
    <mergeCell ref="AC55:AD55"/>
    <mergeCell ref="AE55:AF55"/>
    <mergeCell ref="AH55:AI55"/>
    <mergeCell ref="AC54:AD54"/>
    <mergeCell ref="AJ54:AK54"/>
    <mergeCell ref="AM54:AN54"/>
    <mergeCell ref="AO54:AP54"/>
    <mergeCell ref="B54:T54"/>
    <mergeCell ref="U54:V54"/>
    <mergeCell ref="X54:Y54"/>
    <mergeCell ref="Z54:AA54"/>
    <mergeCell ref="AO53:AP53"/>
    <mergeCell ref="AQ53:AR53"/>
    <mergeCell ref="AS53:AT53"/>
    <mergeCell ref="AU53:AV53"/>
    <mergeCell ref="AQ52:AR52"/>
    <mergeCell ref="AS52:AT52"/>
    <mergeCell ref="AU52:AV52"/>
    <mergeCell ref="B53:T53"/>
    <mergeCell ref="U53:V53"/>
    <mergeCell ref="X53:Y53"/>
    <mergeCell ref="AE53:AF53"/>
    <mergeCell ref="AH53:AI53"/>
    <mergeCell ref="AJ53:AK53"/>
    <mergeCell ref="AM53:AN53"/>
    <mergeCell ref="AS51:AT51"/>
    <mergeCell ref="AU51:AV51"/>
    <mergeCell ref="B52:T52"/>
    <mergeCell ref="Z52:AA52"/>
    <mergeCell ref="AC52:AD52"/>
    <mergeCell ref="AE52:AF52"/>
    <mergeCell ref="AH52:AI52"/>
    <mergeCell ref="AJ52:AK52"/>
    <mergeCell ref="AM52:AN52"/>
    <mergeCell ref="AO52:AP52"/>
    <mergeCell ref="AQ48:AR48"/>
    <mergeCell ref="AS48:AT48"/>
    <mergeCell ref="AU48:AV48"/>
    <mergeCell ref="A51:T51"/>
    <mergeCell ref="U51:Y51"/>
    <mergeCell ref="Z51:AD51"/>
    <mergeCell ref="AE51:AI51"/>
    <mergeCell ref="AJ51:AN51"/>
    <mergeCell ref="AO51:AP51"/>
    <mergeCell ref="AQ51:AR51"/>
    <mergeCell ref="AI48:AJ48"/>
    <mergeCell ref="AK48:AL48"/>
    <mergeCell ref="AM48:AN48"/>
    <mergeCell ref="AO48:AP48"/>
    <mergeCell ref="AA48:AB48"/>
    <mergeCell ref="AC48:AD48"/>
    <mergeCell ref="AE48:AF48"/>
    <mergeCell ref="AG48:AH48"/>
    <mergeCell ref="B48:T48"/>
    <mergeCell ref="U48:V48"/>
    <mergeCell ref="W48:X48"/>
    <mergeCell ref="Y48:Z48"/>
    <mergeCell ref="AA47:AB47"/>
    <mergeCell ref="AC47:AD47"/>
    <mergeCell ref="AE47:AF47"/>
    <mergeCell ref="AG46:AH46"/>
    <mergeCell ref="B47:T47"/>
    <mergeCell ref="U47:V47"/>
    <mergeCell ref="W47:X47"/>
    <mergeCell ref="Y47:Z47"/>
    <mergeCell ref="AI46:AJ46"/>
    <mergeCell ref="AK46:AL46"/>
    <mergeCell ref="AM46:AN46"/>
    <mergeCell ref="AQ45:AR45"/>
    <mergeCell ref="AK45:AL45"/>
    <mergeCell ref="AM45:AN45"/>
    <mergeCell ref="AO45:AP45"/>
    <mergeCell ref="AO46:AP46"/>
    <mergeCell ref="AQ46:AR46"/>
    <mergeCell ref="AS45:AT45"/>
    <mergeCell ref="AU45:AV45"/>
    <mergeCell ref="B46:T46"/>
    <mergeCell ref="U46:V46"/>
    <mergeCell ref="W46:X46"/>
    <mergeCell ref="Y46:Z46"/>
    <mergeCell ref="AA46:AB46"/>
    <mergeCell ref="AC46:AD46"/>
    <mergeCell ref="AE46:AF46"/>
    <mergeCell ref="AI45:AJ45"/>
    <mergeCell ref="AS44:AT44"/>
    <mergeCell ref="AU44:AV44"/>
    <mergeCell ref="B45:T45"/>
    <mergeCell ref="U45:V45"/>
    <mergeCell ref="W45:X45"/>
    <mergeCell ref="Y45:Z45"/>
    <mergeCell ref="AA45:AB45"/>
    <mergeCell ref="AC45:AD45"/>
    <mergeCell ref="AE45:AF45"/>
    <mergeCell ref="AG45:AH45"/>
    <mergeCell ref="AK44:AL44"/>
    <mergeCell ref="AM44:AN44"/>
    <mergeCell ref="AO44:AP44"/>
    <mergeCell ref="AQ44:AR44"/>
    <mergeCell ref="A43:AL43"/>
    <mergeCell ref="A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S41:AT41"/>
    <mergeCell ref="AU41:AV41"/>
    <mergeCell ref="AJ42:AN42"/>
    <mergeCell ref="AO42:AP42"/>
    <mergeCell ref="AQ42:AR42"/>
    <mergeCell ref="AS42:AT42"/>
    <mergeCell ref="AJ41:AK41"/>
    <mergeCell ref="AM41:AN41"/>
    <mergeCell ref="AO41:AP41"/>
    <mergeCell ref="AQ41:AR41"/>
    <mergeCell ref="AQ40:AR40"/>
    <mergeCell ref="AS40:AT40"/>
    <mergeCell ref="AU40:AV40"/>
    <mergeCell ref="B41:T41"/>
    <mergeCell ref="U41:V41"/>
    <mergeCell ref="X41:Y41"/>
    <mergeCell ref="Z41:AA41"/>
    <mergeCell ref="AC41:AD41"/>
    <mergeCell ref="AE41:AF41"/>
    <mergeCell ref="AH41:AI41"/>
    <mergeCell ref="AC40:AD40"/>
    <mergeCell ref="AJ40:AK40"/>
    <mergeCell ref="AM40:AN40"/>
    <mergeCell ref="AO40:AP40"/>
    <mergeCell ref="B40:T40"/>
    <mergeCell ref="U40:V40"/>
    <mergeCell ref="X40:Y40"/>
    <mergeCell ref="Z40:AA40"/>
    <mergeCell ref="AO39:AP39"/>
    <mergeCell ref="AQ39:AR39"/>
    <mergeCell ref="AS39:AT39"/>
    <mergeCell ref="AU39:AV39"/>
    <mergeCell ref="AQ38:AR38"/>
    <mergeCell ref="AS38:AT38"/>
    <mergeCell ref="AU38:AV38"/>
    <mergeCell ref="B39:T39"/>
    <mergeCell ref="U39:V39"/>
    <mergeCell ref="X39:Y39"/>
    <mergeCell ref="AE39:AF39"/>
    <mergeCell ref="AH39:AI39"/>
    <mergeCell ref="AJ39:AK39"/>
    <mergeCell ref="AM39:AN39"/>
    <mergeCell ref="AS37:AT37"/>
    <mergeCell ref="AU37:AV37"/>
    <mergeCell ref="B38:T38"/>
    <mergeCell ref="Z38:AA38"/>
    <mergeCell ref="AC38:AD38"/>
    <mergeCell ref="AE38:AF38"/>
    <mergeCell ref="AH38:AI38"/>
    <mergeCell ref="AJ38:AK38"/>
    <mergeCell ref="AM38:AN38"/>
    <mergeCell ref="AO38:AP38"/>
    <mergeCell ref="AQ35:AR35"/>
    <mergeCell ref="AS35:AT35"/>
    <mergeCell ref="AU35:AV35"/>
    <mergeCell ref="A37:T37"/>
    <mergeCell ref="U37:Y37"/>
    <mergeCell ref="Z37:AD37"/>
    <mergeCell ref="AE37:AI37"/>
    <mergeCell ref="AJ37:AN37"/>
    <mergeCell ref="AO37:AP37"/>
    <mergeCell ref="AQ37:AR37"/>
    <mergeCell ref="AI35:AJ35"/>
    <mergeCell ref="AK35:AL35"/>
    <mergeCell ref="AM35:AN35"/>
    <mergeCell ref="AO35:AP35"/>
    <mergeCell ref="AA35:AB35"/>
    <mergeCell ref="AC35:AD35"/>
    <mergeCell ref="AE35:AF35"/>
    <mergeCell ref="AG35:AH35"/>
    <mergeCell ref="B35:T35"/>
    <mergeCell ref="U35:V35"/>
    <mergeCell ref="W35:X35"/>
    <mergeCell ref="Y35:Z35"/>
    <mergeCell ref="AA34:AB34"/>
    <mergeCell ref="AC34:AD34"/>
    <mergeCell ref="AE34:AF34"/>
    <mergeCell ref="AG33:AH33"/>
    <mergeCell ref="B34:T34"/>
    <mergeCell ref="U34:V34"/>
    <mergeCell ref="W34:X34"/>
    <mergeCell ref="Y34:Z34"/>
    <mergeCell ref="AI33:AJ33"/>
    <mergeCell ref="AK33:AL33"/>
    <mergeCell ref="AM33:AN33"/>
    <mergeCell ref="AQ32:AR32"/>
    <mergeCell ref="AK32:AL32"/>
    <mergeCell ref="AM32:AN32"/>
    <mergeCell ref="AO32:AP32"/>
    <mergeCell ref="AO33:AP33"/>
    <mergeCell ref="AQ33:AR33"/>
    <mergeCell ref="AS32:AT32"/>
    <mergeCell ref="AU32:AV32"/>
    <mergeCell ref="B33:T33"/>
    <mergeCell ref="U33:V33"/>
    <mergeCell ref="W33:X33"/>
    <mergeCell ref="Y33:Z33"/>
    <mergeCell ref="AA33:AB33"/>
    <mergeCell ref="AC33:AD33"/>
    <mergeCell ref="AE33:AF33"/>
    <mergeCell ref="AI32:AJ32"/>
    <mergeCell ref="AS31:AT31"/>
    <mergeCell ref="AU31:AV31"/>
    <mergeCell ref="B32:T32"/>
    <mergeCell ref="U32:V32"/>
    <mergeCell ref="W32:X32"/>
    <mergeCell ref="Y32:Z32"/>
    <mergeCell ref="AA32:AB32"/>
    <mergeCell ref="AC32:AD32"/>
    <mergeCell ref="AE32:AF32"/>
    <mergeCell ref="AG32:AH32"/>
    <mergeCell ref="AK31:AL31"/>
    <mergeCell ref="AM31:AN31"/>
    <mergeCell ref="AO31:AP31"/>
    <mergeCell ref="AQ31:AR31"/>
    <mergeCell ref="A30:AL30"/>
    <mergeCell ref="A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S28:AT28"/>
    <mergeCell ref="AU28:AV28"/>
    <mergeCell ref="AJ29:AN29"/>
    <mergeCell ref="AO29:AP29"/>
    <mergeCell ref="AQ29:AR29"/>
    <mergeCell ref="AS29:AT29"/>
    <mergeCell ref="AJ28:AK28"/>
    <mergeCell ref="AM28:AN28"/>
    <mergeCell ref="AO28:AP28"/>
    <mergeCell ref="AQ28:AR28"/>
    <mergeCell ref="AQ27:AR27"/>
    <mergeCell ref="AS27:AT27"/>
    <mergeCell ref="AU27:AV27"/>
    <mergeCell ref="B28:T28"/>
    <mergeCell ref="U28:V28"/>
    <mergeCell ref="X28:Y28"/>
    <mergeCell ref="Z28:AA28"/>
    <mergeCell ref="AC28:AD28"/>
    <mergeCell ref="AE28:AF28"/>
    <mergeCell ref="AH28:AI28"/>
    <mergeCell ref="AC27:AD27"/>
    <mergeCell ref="AJ27:AK27"/>
    <mergeCell ref="AM27:AN27"/>
    <mergeCell ref="AO27:AP27"/>
    <mergeCell ref="B27:T27"/>
    <mergeCell ref="U27:V27"/>
    <mergeCell ref="X27:Y27"/>
    <mergeCell ref="Z27:AA27"/>
    <mergeCell ref="AO26:AP26"/>
    <mergeCell ref="AQ26:AR26"/>
    <mergeCell ref="AS26:AT26"/>
    <mergeCell ref="AU26:AV26"/>
    <mergeCell ref="AQ25:AR25"/>
    <mergeCell ref="AS25:AT25"/>
    <mergeCell ref="AU25:AV25"/>
    <mergeCell ref="B26:T26"/>
    <mergeCell ref="U26:V26"/>
    <mergeCell ref="X26:Y26"/>
    <mergeCell ref="AE26:AF26"/>
    <mergeCell ref="AH26:AI26"/>
    <mergeCell ref="AJ26:AK26"/>
    <mergeCell ref="AM26:AN26"/>
    <mergeCell ref="AS24:AT24"/>
    <mergeCell ref="AU24:AV24"/>
    <mergeCell ref="B25:T25"/>
    <mergeCell ref="Z25:AA25"/>
    <mergeCell ref="AC25:AD25"/>
    <mergeCell ref="AE25:AF25"/>
    <mergeCell ref="AH25:AI25"/>
    <mergeCell ref="AJ25:AK25"/>
    <mergeCell ref="AM25:AN25"/>
    <mergeCell ref="AO25:AP25"/>
    <mergeCell ref="AQ22:AR22"/>
    <mergeCell ref="AS22:AT22"/>
    <mergeCell ref="AU22:AV22"/>
    <mergeCell ref="A24:T24"/>
    <mergeCell ref="U24:Y24"/>
    <mergeCell ref="Z24:AD24"/>
    <mergeCell ref="AE24:AI24"/>
    <mergeCell ref="AJ24:AN24"/>
    <mergeCell ref="AO24:AP24"/>
    <mergeCell ref="AQ24:AR24"/>
    <mergeCell ref="AI22:AJ22"/>
    <mergeCell ref="AK22:AL22"/>
    <mergeCell ref="AM22:AN22"/>
    <mergeCell ref="AO22:AP22"/>
    <mergeCell ref="AA22:AB22"/>
    <mergeCell ref="AC22:AD22"/>
    <mergeCell ref="AE22:AF22"/>
    <mergeCell ref="AG22:AH22"/>
    <mergeCell ref="B22:T22"/>
    <mergeCell ref="U22:V22"/>
    <mergeCell ref="W22:X22"/>
    <mergeCell ref="Y22:Z22"/>
    <mergeCell ref="A11:T11"/>
    <mergeCell ref="U11:Y11"/>
    <mergeCell ref="Z11:AD11"/>
    <mergeCell ref="AE11:AI11"/>
    <mergeCell ref="AJ11:AN11"/>
    <mergeCell ref="AO11:AP11"/>
    <mergeCell ref="AQ11:AR11"/>
    <mergeCell ref="AS11:AT11"/>
    <mergeCell ref="AU11:AV11"/>
    <mergeCell ref="B12:T12"/>
    <mergeCell ref="Z12:AA12"/>
    <mergeCell ref="AC12:AD12"/>
    <mergeCell ref="AE12:AF12"/>
    <mergeCell ref="AH12:AI12"/>
    <mergeCell ref="AJ12:AK12"/>
    <mergeCell ref="AM12:AN12"/>
    <mergeCell ref="AO12:AP12"/>
    <mergeCell ref="AQ12:AR12"/>
    <mergeCell ref="AS12:AT12"/>
    <mergeCell ref="AU12:AV12"/>
    <mergeCell ref="B13:T13"/>
    <mergeCell ref="U13:V13"/>
    <mergeCell ref="X13:Y13"/>
    <mergeCell ref="AE13:AF13"/>
    <mergeCell ref="AH13:AI13"/>
    <mergeCell ref="AJ13:AK13"/>
    <mergeCell ref="AM13:AN13"/>
    <mergeCell ref="AO13:AP13"/>
    <mergeCell ref="AQ13:AR13"/>
    <mergeCell ref="AS13:AT13"/>
    <mergeCell ref="AU13:AV13"/>
    <mergeCell ref="B14:T14"/>
    <mergeCell ref="U14:V14"/>
    <mergeCell ref="X14:Y14"/>
    <mergeCell ref="Z14:AA14"/>
    <mergeCell ref="AC14:AD14"/>
    <mergeCell ref="AJ14:AK14"/>
    <mergeCell ref="AM14:AN14"/>
    <mergeCell ref="AO14:AP14"/>
    <mergeCell ref="AQ14:AR14"/>
    <mergeCell ref="AS14:AT14"/>
    <mergeCell ref="AU14:AV14"/>
    <mergeCell ref="B15:T15"/>
    <mergeCell ref="U15:V15"/>
    <mergeCell ref="X15:Y15"/>
    <mergeCell ref="Z15:AA15"/>
    <mergeCell ref="AC15:AD15"/>
    <mergeCell ref="AE15:AF15"/>
    <mergeCell ref="AH15:AI15"/>
    <mergeCell ref="AJ15:AK15"/>
    <mergeCell ref="AU15:AV15"/>
    <mergeCell ref="AJ16:AN16"/>
    <mergeCell ref="AO16:AP16"/>
    <mergeCell ref="AQ16:AR16"/>
    <mergeCell ref="AS16:AT16"/>
    <mergeCell ref="AM15:AN15"/>
    <mergeCell ref="AO15:AP15"/>
    <mergeCell ref="AQ15:AR15"/>
    <mergeCell ref="AS15:AT15"/>
    <mergeCell ref="A17:AL17"/>
    <mergeCell ref="A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B19:T19"/>
    <mergeCell ref="U19:V19"/>
    <mergeCell ref="W19:X19"/>
    <mergeCell ref="Y19:Z19"/>
    <mergeCell ref="AA19:AB19"/>
    <mergeCell ref="AC19:AD19"/>
    <mergeCell ref="AE19:AF19"/>
    <mergeCell ref="AG19:AH19"/>
    <mergeCell ref="AS19:AT19"/>
    <mergeCell ref="AU19:AV19"/>
    <mergeCell ref="B20:T20"/>
    <mergeCell ref="AI19:AJ19"/>
    <mergeCell ref="AM20:AN20"/>
    <mergeCell ref="AQ19:AR19"/>
    <mergeCell ref="AK19:AL19"/>
    <mergeCell ref="AM19:AN19"/>
    <mergeCell ref="AO19:AP19"/>
    <mergeCell ref="AO20:AP20"/>
    <mergeCell ref="AQ20:AR20"/>
    <mergeCell ref="B21:T21"/>
    <mergeCell ref="U21:V21"/>
    <mergeCell ref="W21:X21"/>
    <mergeCell ref="Y21:Z21"/>
    <mergeCell ref="AA21:AB21"/>
    <mergeCell ref="AC21:AD21"/>
    <mergeCell ref="AE21:AF21"/>
    <mergeCell ref="U20:AL20"/>
  </mergeCells>
  <printOptions horizontalCentered="1"/>
  <pageMargins left="0.3937007874015748" right="0.3937007874015748" top="0.3937007874015748" bottom="0.5905511811023623" header="0.31496062992125984" footer="0.31496062992125984"/>
  <pageSetup horizontalDpi="300" verticalDpi="300" orientation="portrait" paperSize="9" scale="98" r:id="rId4"/>
  <rowBreaks count="5" manualBreakCount="5">
    <brk id="49" max="255" man="1"/>
    <brk id="89" max="255" man="1"/>
    <brk id="129" max="255" man="1"/>
    <brk id="169" max="255" man="1"/>
    <brk id="213" max="255" man="1"/>
  </rowBreaks>
  <colBreaks count="1" manualBreakCount="1">
    <brk id="58" max="65535" man="1"/>
  </colBreaks>
  <legacyDrawing r:id="rId3"/>
  <oleObjects>
    <oleObject progId="PBrush" shapeId="223922" r:id="rId1"/>
    <oleObject progId="PBrush" shapeId="22392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Organização não conhecida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Walnir Oliveira Silva Junior</dc:creator>
  <cp:keywords/>
  <dc:description/>
  <cp:lastModifiedBy>Liga Regional de Futebol de Salão do Litoral Paulist</cp:lastModifiedBy>
  <cp:lastPrinted>2003-01-31T17:40:23Z</cp:lastPrinted>
  <dcterms:created xsi:type="dcterms:W3CDTF">2000-02-23T00:30:57Z</dcterms:created>
  <dcterms:modified xsi:type="dcterms:W3CDTF">2003-03-24T16:52:24Z</dcterms:modified>
  <cp:category/>
  <cp:version/>
  <cp:contentType/>
  <cp:contentStatus/>
</cp:coreProperties>
</file>