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2_0.bin" ContentType="application/vnd.openxmlformats-officedocument.oleObject"/>
  <Override PartName="/xl/embeddings/oleObject_2_1.bin" ContentType="application/vnd.openxmlformats-officedocument.oleObject"/>
  <Override PartName="/xl/embeddings/oleObject_3_0.bin" ContentType="application/vnd.openxmlformats-officedocument.oleObject"/>
  <Override PartName="/xl/embeddings/oleObject_3_1.bin" ContentType="application/vnd.openxmlformats-officedocument.oleObject"/>
  <Override PartName="/xl/embeddings/oleObject_3_2.bin" ContentType="application/vnd.openxmlformats-officedocument.oleObject"/>
  <Override PartName="/xl/embeddings/oleObject_3_3.bin" ContentType="application/vnd.openxmlformats-officedocument.oleObject"/>
  <Override PartName="/xl/embeddings/oleObject_4_0.bin" ContentType="application/vnd.openxmlformats-officedocument.oleObject"/>
  <Override PartName="/xl/embeddings/oleObject_4_1.bin" ContentType="application/vnd.openxmlformats-officedocument.oleObject"/>
  <Override PartName="/xl/embeddings/oleObject_4_2.bin" ContentType="application/vnd.openxmlformats-officedocument.oleObject"/>
  <Override PartName="/xl/embeddings/oleObject_4_3.bin" ContentType="application/vnd.openxmlformats-officedocument.oleObject"/>
  <Override PartName="/xl/embeddings/oleObject_5_0.bin" ContentType="application/vnd.openxmlformats-officedocument.oleObject"/>
  <Override PartName="/xl/embeddings/oleObject_5_1.bin" ContentType="application/vnd.openxmlformats-officedocument.oleObject"/>
  <Override PartName="/xl/embeddings/oleObject_5_2.bin" ContentType="application/vnd.openxmlformats-officedocument.oleObject"/>
  <Override PartName="/xl/embeddings/oleObject_5_3.bin" ContentType="application/vnd.openxmlformats-officedocument.oleObject"/>
  <Override PartName="/xl/embeddings/oleObject_5_4.bin" ContentType="application/vnd.openxmlformats-officedocument.oleObject"/>
  <Override PartName="/xl/embeddings/oleObject_5_5.bin" ContentType="application/vnd.openxmlformats-officedocument.oleObject"/>
  <Override PartName="/xl/embeddings/oleObject_6_0.bin" ContentType="application/vnd.openxmlformats-officedocument.oleObject"/>
  <Override PartName="/xl/embeddings/oleObject_6_1.bin" ContentType="application/vnd.openxmlformats-officedocument.oleObject"/>
  <Override PartName="/xl/embeddings/oleObject_6_2.bin" ContentType="application/vnd.openxmlformats-officedocument.oleObject"/>
  <Override PartName="/xl/embeddings/oleObject_6_3.bin" ContentType="application/vnd.openxmlformats-officedocument.oleObject"/>
  <Override PartName="/xl/embeddings/oleObject_6_4.bin" ContentType="application/vnd.openxmlformats-officedocument.oleObject"/>
  <Override PartName="/xl/embeddings/oleObject_6_5.bin" ContentType="application/vnd.openxmlformats-officedocument.oleObject"/>
  <Override PartName="/xl/embeddings/oleObject_6_6.bin" ContentType="application/vnd.openxmlformats-officedocument.oleObject"/>
  <Override PartName="/xl/embeddings/oleObject_6_7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7" yWindow="16" windowWidth="11473" windowHeight="6440" activeTab="0"/>
  </bookViews>
  <sheets>
    <sheet name="Mamadeira" sheetId="1" r:id="rId1"/>
    <sheet name="Fraldinha" sheetId="2" r:id="rId2"/>
    <sheet name="Pre Mirim" sheetId="3" r:id="rId3"/>
    <sheet name="Mirim" sheetId="4" r:id="rId4"/>
    <sheet name="Infantil" sheetId="5" r:id="rId5"/>
    <sheet name="Infanto" sheetId="6" r:id="rId6"/>
    <sheet name="Juvenil" sheetId="7" r:id="rId7"/>
  </sheets>
  <definedNames>
    <definedName name="_xlnm.Print_Titles" localSheetId="1">'Fraldinha'!$1:$7</definedName>
    <definedName name="_xlnm.Print_Titles" localSheetId="4">'Infantil'!$1:$6</definedName>
    <definedName name="_xlnm.Print_Titles" localSheetId="5">'Infanto'!$1:$8</definedName>
    <definedName name="_xlnm.Print_Titles" localSheetId="6">'Juvenil'!$1:$8</definedName>
    <definedName name="_xlnm.Print_Titles" localSheetId="3">'Mirim'!$1:$7</definedName>
    <definedName name="_xlnm.Print_Titles" localSheetId="2">'Pre Mirim'!$1:$7</definedName>
  </definedNames>
  <calcPr fullCalcOnLoad="1"/>
</workbook>
</file>

<file path=xl/sharedStrings.xml><?xml version="1.0" encoding="utf-8"?>
<sst xmlns="http://schemas.openxmlformats.org/spreadsheetml/2006/main" count="3530" uniqueCount="198">
  <si>
    <t>1ª Fase:    CLASSIFICAÇÃO</t>
  </si>
  <si>
    <r>
      <t xml:space="preserve">Categoria: </t>
    </r>
    <r>
      <rPr>
        <b/>
        <i/>
        <sz val="14"/>
        <color indexed="10"/>
        <rFont val="Arial"/>
        <family val="2"/>
      </rPr>
      <t>MAMADEIRA</t>
    </r>
  </si>
  <si>
    <t>EQUIPES</t>
  </si>
  <si>
    <t>GP</t>
  </si>
  <si>
    <t>GC</t>
  </si>
  <si>
    <t>x</t>
  </si>
  <si>
    <t>COLOCAÇÃO</t>
  </si>
  <si>
    <t>1º Jogo</t>
  </si>
  <si>
    <t>Prorrog.</t>
  </si>
  <si>
    <t>Ch. G</t>
  </si>
  <si>
    <t>Ch. H</t>
  </si>
  <si>
    <t>Ch. I</t>
  </si>
  <si>
    <t>Vc.Ch.G</t>
  </si>
  <si>
    <t>Vc.Ch.H</t>
  </si>
  <si>
    <r>
      <t xml:space="preserve">Categoria: </t>
    </r>
    <r>
      <rPr>
        <b/>
        <i/>
        <sz val="14"/>
        <color indexed="10"/>
        <rFont val="Arial"/>
        <family val="2"/>
      </rPr>
      <t>FRALDINHA</t>
    </r>
  </si>
  <si>
    <t>1º "A"</t>
  </si>
  <si>
    <t>4º "B"</t>
  </si>
  <si>
    <t>Ch. D</t>
  </si>
  <si>
    <t>1º "B"</t>
  </si>
  <si>
    <t>4º "A"</t>
  </si>
  <si>
    <t>Ch. E</t>
  </si>
  <si>
    <t>2º "A"</t>
  </si>
  <si>
    <t>3º "B"</t>
  </si>
  <si>
    <t>Ch. F</t>
  </si>
  <si>
    <t>2º "B"</t>
  </si>
  <si>
    <t>3º "A"</t>
  </si>
  <si>
    <t>Vc.Ch.F</t>
  </si>
  <si>
    <t>Vc.Ch.D</t>
  </si>
  <si>
    <t>Vc.Ch.E</t>
  </si>
  <si>
    <r>
      <t xml:space="preserve">Categoria: </t>
    </r>
    <r>
      <rPr>
        <b/>
        <i/>
        <sz val="14"/>
        <color indexed="10"/>
        <rFont val="Arial"/>
        <family val="2"/>
      </rPr>
      <t>MIRIM</t>
    </r>
  </si>
  <si>
    <r>
      <t xml:space="preserve">Categoria: </t>
    </r>
    <r>
      <rPr>
        <b/>
        <i/>
        <sz val="14"/>
        <color indexed="10"/>
        <rFont val="Arial"/>
        <family val="2"/>
      </rPr>
      <t>INFANTO</t>
    </r>
  </si>
  <si>
    <r>
      <t xml:space="preserve">Categoria: </t>
    </r>
    <r>
      <rPr>
        <b/>
        <i/>
        <sz val="14"/>
        <color indexed="10"/>
        <rFont val="Arial"/>
        <family val="2"/>
      </rPr>
      <t>JUVENIL</t>
    </r>
  </si>
  <si>
    <t>TT Gols</t>
  </si>
  <si>
    <r>
      <t xml:space="preserve">Categoria: </t>
    </r>
    <r>
      <rPr>
        <b/>
        <i/>
        <sz val="14"/>
        <color indexed="10"/>
        <rFont val="Arial"/>
        <family val="2"/>
      </rPr>
      <t>PRÉ MIRIM</t>
    </r>
  </si>
  <si>
    <t>EQUIPES - CHAVE A</t>
  </si>
  <si>
    <t>EQUIPES - CHAVE B</t>
  </si>
  <si>
    <t>Academia Multisports</t>
  </si>
  <si>
    <t>Penaltis</t>
  </si>
  <si>
    <t>LIGA REGIONAL DE FUTEBOL DE SALÃO DO LITORAL PAULISTA</t>
  </si>
  <si>
    <t>FUNDADA EM 17 DE MARÇO DE 1956</t>
  </si>
  <si>
    <t>Cep: 11.015-500  -  Santos  -  Est. de São Paulo  -  Brasil</t>
  </si>
  <si>
    <t>Internet: w w w.lrfslp.com.br - e-mail: ligaregional@bol.com.br</t>
  </si>
  <si>
    <t>PG</t>
  </si>
  <si>
    <t>Col</t>
  </si>
  <si>
    <t>Av. Senador Feijó nº 93 - 1º Andar - Cj. 02/04 - Telefax: (013) 3222-9640 - 3222-9633</t>
  </si>
  <si>
    <t>A. A. dos Portuários de Santos</t>
  </si>
  <si>
    <t>EFS JAC-Betinho</t>
  </si>
  <si>
    <t>Futsal &amp; Alegria</t>
  </si>
  <si>
    <t>EFS Santa Edwiges</t>
  </si>
  <si>
    <t>Ch. O</t>
  </si>
  <si>
    <t>Ch. P</t>
  </si>
  <si>
    <t>Ch. Q</t>
  </si>
  <si>
    <t>Vc.Ch.O</t>
  </si>
  <si>
    <t>Vc.Ch.P</t>
  </si>
  <si>
    <t>4ª Fase:    SEMI-FINAL</t>
  </si>
  <si>
    <t>5ª Fase:    FINAL</t>
  </si>
  <si>
    <t>3ª Fase:    QUARTAS DE FINAL</t>
  </si>
  <si>
    <t>2ª Fase:    OITAVAS DE FINAL</t>
  </si>
  <si>
    <t>Ch. J</t>
  </si>
  <si>
    <t>Ch. K</t>
  </si>
  <si>
    <t>Ch. L</t>
  </si>
  <si>
    <t>Ch. M</t>
  </si>
  <si>
    <t>Ch. N</t>
  </si>
  <si>
    <t>5º "B"</t>
  </si>
  <si>
    <t>5º "A"</t>
  </si>
  <si>
    <t>Vc.Ch.J</t>
  </si>
  <si>
    <t>Vc.Ch.I</t>
  </si>
  <si>
    <t>Vc.Ch.K</t>
  </si>
  <si>
    <t>Vc.Ch.L</t>
  </si>
  <si>
    <t>Vc.Ch.N</t>
  </si>
  <si>
    <t>Vc.Ch.M</t>
  </si>
  <si>
    <t>SDAS-Sind.Desp.Aduan.Santos</t>
  </si>
  <si>
    <t>C. R. Tumiaru</t>
  </si>
  <si>
    <t>Diga Gool/Planol</t>
  </si>
  <si>
    <t>Proj.Irmão Menor-Colégio Santista</t>
  </si>
  <si>
    <t>X</t>
  </si>
  <si>
    <t>Esc. FS Gremetal</t>
  </si>
  <si>
    <t>TAÇA DE PRATA - 2002</t>
  </si>
  <si>
    <t>A. A. B. B./Colégio Notre Dame</t>
  </si>
  <si>
    <t>Diga Gool/Planol/Sectur</t>
  </si>
  <si>
    <t>Esc. FS Santa Edwiges</t>
  </si>
  <si>
    <t>Prefeitura Municipal de Mongaguá</t>
  </si>
  <si>
    <t>Unimes/Semes/Garotos do Futuro</t>
  </si>
  <si>
    <t>Ch. R</t>
  </si>
  <si>
    <t>AABB/Col. N. Dame</t>
  </si>
  <si>
    <t>AA dos Portuários</t>
  </si>
  <si>
    <t>A. D. Guarujá/PMG</t>
  </si>
  <si>
    <t>C. T. Monte Serrat</t>
  </si>
  <si>
    <t>Jabaquara A. C.</t>
  </si>
  <si>
    <t>P.M. de Mongaguá</t>
  </si>
  <si>
    <t>EQUIPES - CHAVE C</t>
  </si>
  <si>
    <t>Vitória/Sectur/Nossa Caixa</t>
  </si>
  <si>
    <t>Carmo/A.E.Detroit/Bidu/Agrovale</t>
  </si>
  <si>
    <t>E. C. Beira Mar</t>
  </si>
  <si>
    <t>EFS Santos F. C.</t>
  </si>
  <si>
    <t>Sindicato dos Rodoviários</t>
  </si>
  <si>
    <t>Botafogo F. C.</t>
  </si>
  <si>
    <t>JAC-Betinho</t>
  </si>
  <si>
    <t>EFS C. R. Flamengo/Sind.Constr.Civil</t>
  </si>
  <si>
    <t>1º "C"</t>
  </si>
  <si>
    <t>2º "C"</t>
  </si>
  <si>
    <t>5º "C"</t>
  </si>
  <si>
    <t>4º "C"</t>
  </si>
  <si>
    <t>3º "C"</t>
  </si>
  <si>
    <t>Vc.Ch.Q</t>
  </si>
  <si>
    <t>Clube de Praia São Paulo</t>
  </si>
  <si>
    <t>Sind.Construção Civil/Flamengo</t>
  </si>
  <si>
    <t>E. C. Vila Nova</t>
  </si>
  <si>
    <t>E. C. Independente</t>
  </si>
  <si>
    <t>C. T. Futsal Praia Grande</t>
  </si>
  <si>
    <t>Marvin Futsal</t>
  </si>
  <si>
    <t>Anhanguera/Rede Krill/Sectur PG</t>
  </si>
  <si>
    <t xml:space="preserve">Apaevi/PMSV </t>
  </si>
  <si>
    <t>E. C. Caieiras</t>
  </si>
  <si>
    <t>EFS C. R. Flamengo/Sind.C.Civil</t>
  </si>
  <si>
    <t>Sectur/Vitória/Secr.Juv.Esp.Lazer</t>
  </si>
  <si>
    <t>6ºMelh.</t>
  </si>
  <si>
    <t>Clube de Bocha Rio de Janeiro</t>
  </si>
  <si>
    <t>Educandário São Gabriel</t>
  </si>
  <si>
    <t>E.E.Prof. Diniz Martins</t>
  </si>
  <si>
    <t>Liceu Santista</t>
  </si>
  <si>
    <t>CAMP-SV/Gremetal</t>
  </si>
  <si>
    <t>Prefeitura Municipal de Itanhaém</t>
  </si>
  <si>
    <t>Neco Mourão</t>
  </si>
  <si>
    <t>Sportvida</t>
  </si>
  <si>
    <t>Prefeitura do Mun. de Bertioga</t>
  </si>
  <si>
    <r>
      <t xml:space="preserve">Categoria: </t>
    </r>
    <r>
      <rPr>
        <b/>
        <i/>
        <sz val="14"/>
        <color indexed="10"/>
        <rFont val="Arial"/>
        <family val="2"/>
      </rPr>
      <t>INFANTIL</t>
    </r>
  </si>
  <si>
    <t>EFS Canova/Ayrton Automóveis</t>
  </si>
  <si>
    <t>EFS Lupe Picasso/Stylo Imports</t>
  </si>
  <si>
    <t>EC Vitória/Sectur/Nossa Caixa</t>
  </si>
  <si>
    <t>Cavariani</t>
  </si>
  <si>
    <t>1º</t>
  </si>
  <si>
    <t>2º</t>
  </si>
  <si>
    <t>3º</t>
  </si>
  <si>
    <t>4º</t>
  </si>
  <si>
    <t>5º</t>
  </si>
  <si>
    <t>6º</t>
  </si>
  <si>
    <t>7º</t>
  </si>
  <si>
    <t>8º</t>
  </si>
  <si>
    <t>11º</t>
  </si>
  <si>
    <t>10º</t>
  </si>
  <si>
    <t>9º</t>
  </si>
  <si>
    <t>-</t>
  </si>
  <si>
    <t>E</t>
  </si>
  <si>
    <t>L</t>
  </si>
  <si>
    <t>I</t>
  </si>
  <si>
    <t>M</t>
  </si>
  <si>
    <t>N</t>
  </si>
  <si>
    <t>A</t>
  </si>
  <si>
    <t>D</t>
  </si>
  <si>
    <t>O</t>
  </si>
  <si>
    <r>
      <t xml:space="preserve">Os jogos em itálico foram WxO e em </t>
    </r>
    <r>
      <rPr>
        <i/>
        <sz val="10"/>
        <color indexed="57"/>
        <rFont val="Arial"/>
        <family val="2"/>
      </rPr>
      <t xml:space="preserve">Verde </t>
    </r>
    <r>
      <rPr>
        <sz val="10"/>
        <rFont val="Arial"/>
        <family val="0"/>
      </rPr>
      <t>são da equipe eliminada por duplo WxO.</t>
    </r>
  </si>
  <si>
    <t>1º Col.</t>
  </si>
  <si>
    <t>2º Col.</t>
  </si>
  <si>
    <t>3º Col.</t>
  </si>
  <si>
    <t>4º Col.</t>
  </si>
  <si>
    <t>8º Col.</t>
  </si>
  <si>
    <t>7º Col.</t>
  </si>
  <si>
    <t>6º Col.</t>
  </si>
  <si>
    <t>5º Col.</t>
  </si>
  <si>
    <t>Pref. Municipal de Mongaguá</t>
  </si>
  <si>
    <t>BR/Multisports</t>
  </si>
  <si>
    <t>Nos jogos em itálico, a equipe do EFS Flamengo/Sind.C.Civil perdeu os pontos por atuar com atleta irregular.</t>
  </si>
  <si>
    <t>Apaevi/PMSV</t>
  </si>
  <si>
    <t>Unimes/Semes/Gar.do Futuro</t>
  </si>
  <si>
    <t>SDAS-Sind.Desp.Aduan.Stos</t>
  </si>
  <si>
    <t>1º Ch. A</t>
  </si>
  <si>
    <t>1º Ch. B</t>
  </si>
  <si>
    <t>2º Ch. A</t>
  </si>
  <si>
    <t>2º Ch. B</t>
  </si>
  <si>
    <t>4º Ch. B</t>
  </si>
  <si>
    <t>4º Ch. A</t>
  </si>
  <si>
    <t>3º Ch. B</t>
  </si>
  <si>
    <t>3º Ch. A</t>
  </si>
  <si>
    <t xml:space="preserve">AA dos Portuários de Santos </t>
  </si>
  <si>
    <t>Canova/Ayrton Automóveis</t>
  </si>
  <si>
    <t>Pref. do Mun. de Bertioga</t>
  </si>
  <si>
    <t>A. A. B. B./Col. Notre Dame</t>
  </si>
  <si>
    <t>Unimes/Semes/Gar.Futuro</t>
  </si>
  <si>
    <t>AA dos Portuários de Santos</t>
  </si>
  <si>
    <r>
      <t xml:space="preserve">Os jgs. em </t>
    </r>
    <r>
      <rPr>
        <i/>
        <sz val="10"/>
        <rFont val="Arial"/>
        <family val="2"/>
      </rPr>
      <t>itálico</t>
    </r>
    <r>
      <rPr>
        <sz val="10"/>
        <rFont val="Arial"/>
        <family val="0"/>
      </rPr>
      <t xml:space="preserve"> e </t>
    </r>
    <r>
      <rPr>
        <i/>
        <sz val="10"/>
        <color indexed="58"/>
        <rFont val="Arial"/>
        <family val="2"/>
      </rPr>
      <t>Verde</t>
    </r>
    <r>
      <rPr>
        <sz val="10"/>
        <rFont val="Arial"/>
        <family val="0"/>
      </rPr>
      <t xml:space="preserve"> foram por Eliminação da equipe do Sind.Construção Civil/Flamengo.</t>
    </r>
  </si>
  <si>
    <t>EFS Flamengo/Sind.C.Civil</t>
  </si>
  <si>
    <t>Pj.Irmão Menor-Col. Santista</t>
  </si>
  <si>
    <r>
      <t xml:space="preserve">Os jogos em </t>
    </r>
    <r>
      <rPr>
        <i/>
        <sz val="10"/>
        <color indexed="58"/>
        <rFont val="Arial"/>
        <family val="2"/>
      </rPr>
      <t>Verde</t>
    </r>
    <r>
      <rPr>
        <sz val="10"/>
        <rFont val="Arial"/>
        <family val="0"/>
      </rPr>
      <t xml:space="preserve"> são da equipe eliminado por duplo WxO.</t>
    </r>
  </si>
  <si>
    <t>Camps/SV-Gremetal</t>
  </si>
  <si>
    <t>Pref.Municipal de Mongaguá</t>
  </si>
  <si>
    <t>Pref. Municipal de Itanhaém</t>
  </si>
  <si>
    <t>A. A. B. B./Col.Notre Dame</t>
  </si>
  <si>
    <t>Academia Multisportes</t>
  </si>
  <si>
    <t>AA Portuários de Santos</t>
  </si>
  <si>
    <t>Pref.Mun. de Mongaguá</t>
  </si>
  <si>
    <t>Pref. Mun. de Mongaguá</t>
  </si>
  <si>
    <t>A.A.B.B./Col.Notre Dame</t>
  </si>
  <si>
    <t>Anhanguera/R.Krill/Sectur PG</t>
  </si>
  <si>
    <r>
      <t xml:space="preserve">Os jogos em itálico foram WxO e em </t>
    </r>
    <r>
      <rPr>
        <i/>
        <sz val="10"/>
        <color indexed="57"/>
        <rFont val="Arial"/>
        <family val="2"/>
      </rPr>
      <t xml:space="preserve">Verde </t>
    </r>
    <r>
      <rPr>
        <sz val="10"/>
        <rFont val="Arial"/>
        <family val="0"/>
      </rPr>
      <t>são das equipes eliminadas por duplo WxO.</t>
    </r>
  </si>
  <si>
    <t>E. C. Vila Nova Cubatão</t>
  </si>
  <si>
    <t>Pj.Irmão Menor-Col.Santista</t>
  </si>
  <si>
    <t>Pref.Municipal de Itanhaém</t>
  </si>
</sst>
</file>

<file path=xl/styles.xml><?xml version="1.0" encoding="utf-8"?>
<styleSheet xmlns="http://schemas.openxmlformats.org/spreadsheetml/2006/main">
  <numFmts count="16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00"/>
    <numFmt numFmtId="171" formatCode="000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2"/>
      <name val="Caslon Two Black SSi"/>
      <family val="1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4"/>
      <name val="Arial"/>
      <family val="2"/>
    </font>
    <font>
      <u val="single"/>
      <sz val="22"/>
      <color indexed="8"/>
      <name val="Caslon Two Black SSi"/>
      <family val="1"/>
    </font>
    <font>
      <i/>
      <u val="single"/>
      <sz val="14"/>
      <name val="Arial"/>
      <family val="2"/>
    </font>
    <font>
      <b/>
      <i/>
      <sz val="14"/>
      <color indexed="10"/>
      <name val="Arial"/>
      <family val="2"/>
    </font>
    <font>
      <sz val="10"/>
      <color indexed="12"/>
      <name val="Arial"/>
      <family val="2"/>
    </font>
    <font>
      <sz val="10"/>
      <color indexed="56"/>
      <name val="Arial"/>
      <family val="2"/>
    </font>
    <font>
      <b/>
      <sz val="10"/>
      <color indexed="10"/>
      <name val="Arial"/>
      <family val="2"/>
    </font>
    <font>
      <b/>
      <u val="single"/>
      <sz val="12"/>
      <name val="Caslon Two Black SSi"/>
      <family val="1"/>
    </font>
    <font>
      <b/>
      <u val="single"/>
      <sz val="15"/>
      <color indexed="10"/>
      <name val="Times New Roman"/>
      <family val="1"/>
    </font>
    <font>
      <sz val="9"/>
      <color indexed="10"/>
      <name val="Arial"/>
      <family val="2"/>
    </font>
    <font>
      <sz val="10"/>
      <color indexed="10"/>
      <name val="Arial"/>
      <family val="2"/>
    </font>
    <font>
      <i/>
      <sz val="10"/>
      <color indexed="10"/>
      <name val="Arial"/>
      <family val="2"/>
    </font>
    <font>
      <sz val="10"/>
      <color indexed="50"/>
      <name val="Arial"/>
      <family val="2"/>
    </font>
    <font>
      <b/>
      <sz val="8"/>
      <color indexed="50"/>
      <name val="Arial"/>
      <family val="2"/>
    </font>
    <font>
      <b/>
      <sz val="10"/>
      <color indexed="50"/>
      <name val="Arial"/>
      <family val="2"/>
    </font>
    <font>
      <b/>
      <i/>
      <sz val="9"/>
      <color indexed="62"/>
      <name val="Arial"/>
      <family val="2"/>
    </font>
    <font>
      <b/>
      <sz val="9"/>
      <color indexed="10"/>
      <name val="Arial"/>
      <family val="2"/>
    </font>
    <font>
      <b/>
      <i/>
      <sz val="10"/>
      <color indexed="12"/>
      <name val="Arial"/>
      <family val="2"/>
    </font>
    <font>
      <sz val="9"/>
      <color indexed="12"/>
      <name val="Arial"/>
      <family val="2"/>
    </font>
    <font>
      <sz val="10"/>
      <color indexed="57"/>
      <name val="Arial"/>
      <family val="2"/>
    </font>
    <font>
      <b/>
      <i/>
      <sz val="10"/>
      <color indexed="56"/>
      <name val="Arial"/>
      <family val="2"/>
    </font>
    <font>
      <b/>
      <sz val="10"/>
      <color indexed="57"/>
      <name val="Arial"/>
      <family val="2"/>
    </font>
    <font>
      <b/>
      <sz val="8"/>
      <color indexed="57"/>
      <name val="Arial"/>
      <family val="2"/>
    </font>
    <font>
      <i/>
      <sz val="10"/>
      <color indexed="12"/>
      <name val="Arial"/>
      <family val="2"/>
    </font>
    <font>
      <b/>
      <sz val="7"/>
      <color indexed="50"/>
      <name val="Arial"/>
      <family val="2"/>
    </font>
    <font>
      <b/>
      <i/>
      <sz val="9"/>
      <color indexed="10"/>
      <name val="Arial"/>
      <family val="2"/>
    </font>
    <font>
      <i/>
      <sz val="10"/>
      <color indexed="57"/>
      <name val="Arial"/>
      <family val="2"/>
    </font>
    <font>
      <i/>
      <sz val="10"/>
      <color indexed="58"/>
      <name val="Arial"/>
      <family val="2"/>
    </font>
    <font>
      <b/>
      <i/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n"/>
    </border>
    <border>
      <left style="medium"/>
      <right style="medium"/>
      <top>
        <color indexed="63"/>
      </top>
      <bottom style="thick"/>
    </border>
    <border>
      <left style="medium"/>
      <right style="medium"/>
      <top style="thick"/>
      <bottom style="thin"/>
    </border>
    <border>
      <left style="medium"/>
      <right style="medium"/>
      <top style="thick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ck"/>
      <right style="thick"/>
      <top style="thick"/>
      <bottom>
        <color indexed="63"/>
      </bottom>
    </border>
    <border>
      <left style="thick"/>
      <right style="thick"/>
      <top style="thin"/>
      <bottom style="thin"/>
    </border>
    <border>
      <left style="thick"/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thick"/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ck"/>
      <bottom style="thick"/>
    </border>
    <border>
      <left style="thick"/>
      <right>
        <color indexed="63"/>
      </right>
      <top style="thick"/>
      <bottom style="thin"/>
    </border>
    <border>
      <left>
        <color indexed="63"/>
      </left>
      <right style="medium"/>
      <top style="thick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ck"/>
      <top>
        <color indexed="63"/>
      </top>
      <bottom style="thick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ck"/>
      <top style="thick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n"/>
      <bottom style="thick"/>
    </border>
    <border>
      <left style="medium"/>
      <right>
        <color indexed="63"/>
      </right>
      <top style="thin"/>
      <bottom style="thick"/>
    </border>
    <border>
      <left style="thick"/>
      <right style="thick"/>
      <top style="thin"/>
      <bottom>
        <color indexed="63"/>
      </bottom>
    </border>
    <border>
      <left style="thick"/>
      <right>
        <color indexed="63"/>
      </right>
      <top style="thick"/>
      <bottom style="thick"/>
    </border>
    <border>
      <left style="medium"/>
      <right>
        <color indexed="63"/>
      </right>
      <top style="thick"/>
      <bottom style="thick"/>
    </border>
    <border>
      <left>
        <color indexed="63"/>
      </left>
      <right style="medium"/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ck"/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medium"/>
      <top style="thin"/>
      <bottom style="thick"/>
    </border>
    <border>
      <left style="medium"/>
      <right>
        <color indexed="63"/>
      </right>
      <top style="thick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thin"/>
      <bottom style="thick"/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ck"/>
      <right style="thick"/>
      <top style="thick"/>
      <bottom style="thick"/>
    </border>
    <border>
      <left>
        <color indexed="63"/>
      </left>
      <right style="thick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ck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03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vertical="center"/>
    </xf>
    <xf numFmtId="170" fontId="0" fillId="0" borderId="0" xfId="0" applyNumberFormat="1" applyAlignment="1">
      <alignment vertical="center"/>
    </xf>
    <xf numFmtId="170" fontId="4" fillId="0" borderId="0" xfId="0" applyNumberFormat="1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7" xfId="0" applyFont="1" applyBorder="1" applyAlignment="1">
      <alignment vertical="center"/>
    </xf>
    <xf numFmtId="170" fontId="0" fillId="2" borderId="8" xfId="0" applyNumberFormat="1" applyFill="1" applyBorder="1" applyAlignment="1">
      <alignment vertical="center"/>
    </xf>
    <xf numFmtId="170" fontId="0" fillId="2" borderId="9" xfId="0" applyNumberFormat="1" applyFill="1" applyBorder="1" applyAlignment="1">
      <alignment vertical="center"/>
    </xf>
    <xf numFmtId="170" fontId="0" fillId="2" borderId="10" xfId="0" applyNumberFormat="1" applyFill="1" applyBorder="1" applyAlignment="1">
      <alignment vertical="center"/>
    </xf>
    <xf numFmtId="0" fontId="1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170" fontId="7" fillId="0" borderId="0" xfId="0" applyNumberFormat="1" applyFont="1" applyFill="1" applyBorder="1" applyAlignment="1">
      <alignment horizontal="center" vertical="center"/>
    </xf>
    <xf numFmtId="170" fontId="0" fillId="2" borderId="9" xfId="0" applyNumberFormat="1" applyFill="1" applyBorder="1" applyAlignment="1">
      <alignment horizontal="center" vertical="center"/>
    </xf>
    <xf numFmtId="170" fontId="0" fillId="2" borderId="8" xfId="0" applyNumberFormat="1" applyFill="1" applyBorder="1" applyAlignment="1">
      <alignment horizontal="center" vertical="center"/>
    </xf>
    <xf numFmtId="170" fontId="0" fillId="2" borderId="10" xfId="0" applyNumberFormat="1" applyFill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170" fontId="0" fillId="2" borderId="12" xfId="0" applyNumberFormat="1" applyFill="1" applyBorder="1" applyAlignment="1">
      <alignment vertical="center"/>
    </xf>
    <xf numFmtId="170" fontId="0" fillId="2" borderId="12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170" fontId="0" fillId="0" borderId="0" xfId="0" applyNumberFormat="1" applyFont="1" applyBorder="1" applyAlignment="1">
      <alignment vertical="center"/>
    </xf>
    <xf numFmtId="170" fontId="0" fillId="0" borderId="13" xfId="0" applyNumberFormat="1" applyFont="1" applyBorder="1" applyAlignment="1">
      <alignment vertical="center"/>
    </xf>
    <xf numFmtId="170" fontId="0" fillId="0" borderId="14" xfId="0" applyNumberFormat="1" applyFont="1" applyBorder="1" applyAlignment="1">
      <alignment vertical="center"/>
    </xf>
    <xf numFmtId="170" fontId="0" fillId="0" borderId="1" xfId="0" applyNumberFormat="1" applyFont="1" applyBorder="1" applyAlignment="1">
      <alignment vertical="center"/>
    </xf>
    <xf numFmtId="170" fontId="0" fillId="0" borderId="1" xfId="0" applyNumberFormat="1" applyFont="1" applyFill="1" applyBorder="1" applyAlignment="1">
      <alignment vertical="center"/>
    </xf>
    <xf numFmtId="170" fontId="0" fillId="0" borderId="15" xfId="0" applyNumberFormat="1" applyBorder="1" applyAlignment="1">
      <alignment vertical="center"/>
    </xf>
    <xf numFmtId="170" fontId="0" fillId="0" borderId="1" xfId="0" applyNumberFormat="1" applyBorder="1" applyAlignment="1">
      <alignment vertical="center"/>
    </xf>
    <xf numFmtId="170" fontId="0" fillId="2" borderId="16" xfId="0" applyNumberFormat="1" applyFont="1" applyFill="1" applyBorder="1" applyAlignment="1">
      <alignment horizontal="center" vertical="center"/>
    </xf>
    <xf numFmtId="170" fontId="0" fillId="2" borderId="2" xfId="0" applyNumberFormat="1" applyFont="1" applyFill="1" applyBorder="1" applyAlignment="1">
      <alignment horizontal="center" vertical="center"/>
    </xf>
    <xf numFmtId="170" fontId="0" fillId="2" borderId="17" xfId="0" applyNumberFormat="1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/>
    </xf>
    <xf numFmtId="170" fontId="7" fillId="0" borderId="18" xfId="0" applyNumberFormat="1" applyFont="1" applyFill="1" applyBorder="1" applyAlignment="1">
      <alignment horizontal="center" vertical="center"/>
    </xf>
    <xf numFmtId="170" fontId="6" fillId="0" borderId="0" xfId="0" applyNumberFormat="1" applyFont="1" applyFill="1" applyBorder="1" applyAlignment="1">
      <alignment horizontal="center" vertical="center"/>
    </xf>
    <xf numFmtId="170" fontId="24" fillId="0" borderId="0" xfId="0" applyNumberFormat="1" applyFont="1" applyFill="1" applyBorder="1" applyAlignment="1">
      <alignment horizontal="center" vertical="center"/>
    </xf>
    <xf numFmtId="170" fontId="0" fillId="0" borderId="19" xfId="0" applyNumberFormat="1" applyFont="1" applyBorder="1" applyAlignment="1">
      <alignment vertical="center"/>
    </xf>
    <xf numFmtId="170" fontId="6" fillId="0" borderId="18" xfId="0" applyNumberFormat="1" applyFont="1" applyFill="1" applyBorder="1" applyAlignment="1">
      <alignment horizontal="center" vertical="center"/>
    </xf>
    <xf numFmtId="170" fontId="20" fillId="0" borderId="18" xfId="0" applyNumberFormat="1" applyFont="1" applyFill="1" applyBorder="1" applyAlignment="1">
      <alignment horizontal="center" vertical="center"/>
    </xf>
    <xf numFmtId="170" fontId="21" fillId="0" borderId="0" xfId="0" applyNumberFormat="1" applyFont="1" applyFill="1" applyBorder="1" applyAlignment="1">
      <alignment horizontal="center" vertical="center"/>
    </xf>
    <xf numFmtId="170" fontId="0" fillId="2" borderId="0" xfId="0" applyNumberFormat="1" applyFont="1" applyFill="1" applyBorder="1" applyAlignment="1">
      <alignment vertical="center"/>
    </xf>
    <xf numFmtId="170" fontId="0" fillId="2" borderId="20" xfId="0" applyNumberFormat="1" applyFont="1" applyFill="1" applyBorder="1" applyAlignment="1">
      <alignment vertical="center"/>
    </xf>
    <xf numFmtId="170" fontId="0" fillId="2" borderId="14" xfId="0" applyNumberFormat="1" applyFont="1" applyFill="1" applyBorder="1" applyAlignment="1">
      <alignment vertical="center"/>
    </xf>
    <xf numFmtId="170" fontId="0" fillId="0" borderId="14" xfId="0" applyNumberFormat="1" applyFont="1" applyFill="1" applyBorder="1" applyAlignment="1">
      <alignment vertical="center"/>
    </xf>
    <xf numFmtId="170" fontId="0" fillId="2" borderId="13" xfId="0" applyNumberFormat="1" applyFont="1" applyFill="1" applyBorder="1" applyAlignment="1">
      <alignment horizontal="center" vertical="center"/>
    </xf>
    <xf numFmtId="170" fontId="0" fillId="2" borderId="13" xfId="0" applyNumberFormat="1" applyFont="1" applyFill="1" applyBorder="1" applyAlignment="1">
      <alignment vertical="center"/>
    </xf>
    <xf numFmtId="170" fontId="0" fillId="2" borderId="1" xfId="0" applyNumberFormat="1" applyFont="1" applyFill="1" applyBorder="1" applyAlignment="1">
      <alignment vertical="center"/>
    </xf>
    <xf numFmtId="170" fontId="0" fillId="2" borderId="21" xfId="0" applyNumberFormat="1" applyFont="1" applyFill="1" applyBorder="1" applyAlignment="1">
      <alignment vertical="center"/>
    </xf>
    <xf numFmtId="170" fontId="0" fillId="2" borderId="18" xfId="0" applyNumberFormat="1" applyFont="1" applyFill="1" applyBorder="1" applyAlignment="1">
      <alignment vertical="center"/>
    </xf>
    <xf numFmtId="170" fontId="0" fillId="2" borderId="22" xfId="0" applyNumberFormat="1" applyFont="1" applyFill="1" applyBorder="1" applyAlignment="1">
      <alignment vertical="center"/>
    </xf>
    <xf numFmtId="170" fontId="0" fillId="2" borderId="23" xfId="0" applyNumberFormat="1" applyFont="1" applyFill="1" applyBorder="1" applyAlignment="1">
      <alignment vertical="center"/>
    </xf>
    <xf numFmtId="170" fontId="0" fillId="2" borderId="24" xfId="0" applyNumberFormat="1" applyFont="1" applyFill="1" applyBorder="1" applyAlignment="1">
      <alignment vertical="center"/>
    </xf>
    <xf numFmtId="170" fontId="0" fillId="2" borderId="20" xfId="0" applyNumberFormat="1" applyFont="1" applyFill="1" applyBorder="1" applyAlignment="1">
      <alignment horizontal="center" vertical="center"/>
    </xf>
    <xf numFmtId="170" fontId="0" fillId="2" borderId="14" xfId="0" applyNumberFormat="1" applyFont="1" applyFill="1" applyBorder="1" applyAlignment="1">
      <alignment horizontal="center" vertical="center"/>
    </xf>
    <xf numFmtId="170" fontId="0" fillId="2" borderId="25" xfId="0" applyNumberFormat="1" applyFont="1" applyFill="1" applyBorder="1" applyAlignment="1">
      <alignment horizontal="center" vertical="center"/>
    </xf>
    <xf numFmtId="0" fontId="22" fillId="0" borderId="26" xfId="0" applyFont="1" applyBorder="1" applyAlignment="1">
      <alignment horizontal="center" vertical="center"/>
    </xf>
    <xf numFmtId="170" fontId="0" fillId="2" borderId="25" xfId="0" applyNumberFormat="1" applyFont="1" applyFill="1" applyBorder="1" applyAlignment="1">
      <alignment vertical="center"/>
    </xf>
    <xf numFmtId="0" fontId="22" fillId="0" borderId="11" xfId="0" applyFont="1" applyBorder="1" applyAlignment="1">
      <alignment horizontal="center" vertical="center"/>
    </xf>
    <xf numFmtId="170" fontId="0" fillId="2" borderId="19" xfId="0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0" fontId="14" fillId="0" borderId="0" xfId="0" applyNumberFormat="1" applyFont="1" applyBorder="1" applyAlignment="1">
      <alignment horizontal="center" vertical="center"/>
    </xf>
    <xf numFmtId="170" fontId="0" fillId="0" borderId="0" xfId="0" applyNumberFormat="1" applyFill="1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2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70" fontId="0" fillId="2" borderId="30" xfId="0" applyNumberFormat="1" applyFont="1" applyFill="1" applyBorder="1" applyAlignment="1">
      <alignment horizontal="center" vertical="center"/>
    </xf>
    <xf numFmtId="170" fontId="0" fillId="2" borderId="31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170" fontId="0" fillId="2" borderId="32" xfId="0" applyNumberFormat="1" applyFill="1" applyBorder="1" applyAlignment="1">
      <alignment vertical="center"/>
    </xf>
    <xf numFmtId="170" fontId="18" fillId="0" borderId="14" xfId="0" applyNumberFormat="1" applyFont="1" applyBorder="1" applyAlignment="1">
      <alignment vertical="center"/>
    </xf>
    <xf numFmtId="170" fontId="12" fillId="0" borderId="14" xfId="0" applyNumberFormat="1" applyFont="1" applyBorder="1" applyAlignment="1">
      <alignment vertical="center"/>
    </xf>
    <xf numFmtId="170" fontId="18" fillId="0" borderId="0" xfId="0" applyNumberFormat="1" applyFont="1" applyBorder="1" applyAlignment="1">
      <alignment vertical="center"/>
    </xf>
    <xf numFmtId="170" fontId="12" fillId="0" borderId="0" xfId="0" applyNumberFormat="1" applyFont="1" applyBorder="1" applyAlignment="1">
      <alignment vertical="center"/>
    </xf>
    <xf numFmtId="170" fontId="12" fillId="0" borderId="1" xfId="0" applyNumberFormat="1" applyFont="1" applyBorder="1" applyAlignment="1">
      <alignment vertical="center"/>
    </xf>
    <xf numFmtId="170" fontId="12" fillId="0" borderId="13" xfId="0" applyNumberFormat="1" applyFont="1" applyBorder="1" applyAlignment="1">
      <alignment vertical="center"/>
    </xf>
    <xf numFmtId="170" fontId="0" fillId="0" borderId="0" xfId="0" applyNumberFormat="1" applyFont="1" applyAlignment="1">
      <alignment vertical="center"/>
    </xf>
    <xf numFmtId="170" fontId="24" fillId="0" borderId="18" xfId="0" applyNumberFormat="1" applyFont="1" applyFill="1" applyBorder="1" applyAlignment="1">
      <alignment horizontal="center" vertical="center"/>
    </xf>
    <xf numFmtId="170" fontId="1" fillId="2" borderId="33" xfId="0" applyNumberFormat="1" applyFont="1" applyFill="1" applyBorder="1" applyAlignment="1">
      <alignment horizontal="centerContinuous" vertical="center"/>
    </xf>
    <xf numFmtId="170" fontId="1" fillId="2" borderId="15" xfId="0" applyNumberFormat="1" applyFont="1" applyFill="1" applyBorder="1" applyAlignment="1">
      <alignment horizontal="centerContinuous" vertical="center"/>
    </xf>
    <xf numFmtId="170" fontId="1" fillId="2" borderId="34" xfId="0" applyNumberFormat="1" applyFont="1" applyFill="1" applyBorder="1" applyAlignment="1">
      <alignment horizontal="centerContinuous" vertical="center"/>
    </xf>
    <xf numFmtId="170" fontId="1" fillId="2" borderId="35" xfId="0" applyNumberFormat="1" applyFont="1" applyFill="1" applyBorder="1" applyAlignment="1">
      <alignment horizontal="centerContinuous" vertical="center"/>
    </xf>
    <xf numFmtId="170" fontId="1" fillId="2" borderId="36" xfId="0" applyNumberFormat="1" applyFont="1" applyFill="1" applyBorder="1" applyAlignment="1">
      <alignment horizontal="centerContinuous" vertical="center"/>
    </xf>
    <xf numFmtId="170" fontId="7" fillId="2" borderId="33" xfId="0" applyNumberFormat="1" applyFont="1" applyFill="1" applyBorder="1" applyAlignment="1">
      <alignment horizontal="centerContinuous" vertical="center"/>
    </xf>
    <xf numFmtId="170" fontId="7" fillId="2" borderId="15" xfId="0" applyNumberFormat="1" applyFont="1" applyFill="1" applyBorder="1" applyAlignment="1">
      <alignment horizontal="centerContinuous" vertical="center"/>
    </xf>
    <xf numFmtId="0" fontId="5" fillId="2" borderId="36" xfId="0" applyFont="1" applyFill="1" applyBorder="1" applyAlignment="1">
      <alignment horizontal="centerContinuous" vertical="center"/>
    </xf>
    <xf numFmtId="170" fontId="0" fillId="2" borderId="37" xfId="0" applyNumberFormat="1" applyFill="1" applyBorder="1" applyAlignment="1">
      <alignment vertical="center"/>
    </xf>
    <xf numFmtId="170" fontId="20" fillId="0" borderId="18" xfId="0" applyNumberFormat="1" applyFont="1" applyBorder="1" applyAlignment="1">
      <alignment horizontal="centerContinuous" vertical="center"/>
    </xf>
    <xf numFmtId="170" fontId="20" fillId="0" borderId="0" xfId="0" applyNumberFormat="1" applyFont="1" applyBorder="1" applyAlignment="1">
      <alignment horizontal="centerContinuous" vertical="center"/>
    </xf>
    <xf numFmtId="170" fontId="20" fillId="0" borderId="38" xfId="0" applyNumberFormat="1" applyFont="1" applyBorder="1" applyAlignment="1">
      <alignment horizontal="centerContinuous" vertical="center"/>
    </xf>
    <xf numFmtId="170" fontId="20" fillId="0" borderId="39" xfId="0" applyNumberFormat="1" applyFont="1" applyBorder="1" applyAlignment="1">
      <alignment horizontal="centerContinuous" vertical="center"/>
    </xf>
    <xf numFmtId="170" fontId="20" fillId="0" borderId="14" xfId="0" applyNumberFormat="1" applyFont="1" applyBorder="1" applyAlignment="1">
      <alignment horizontal="centerContinuous" vertical="center"/>
    </xf>
    <xf numFmtId="170" fontId="20" fillId="0" borderId="40" xfId="0" applyNumberFormat="1" applyFont="1" applyBorder="1" applyAlignment="1">
      <alignment horizontal="centerContinuous" vertical="center"/>
    </xf>
    <xf numFmtId="170" fontId="20" fillId="0" borderId="41" xfId="0" applyNumberFormat="1" applyFont="1" applyBorder="1" applyAlignment="1">
      <alignment horizontal="centerContinuous" vertical="center"/>
    </xf>
    <xf numFmtId="170" fontId="20" fillId="0" borderId="1" xfId="0" applyNumberFormat="1" applyFont="1" applyBorder="1" applyAlignment="1">
      <alignment horizontal="centerContinuous" vertical="center"/>
    </xf>
    <xf numFmtId="170" fontId="20" fillId="0" borderId="21" xfId="0" applyNumberFormat="1" applyFont="1" applyBorder="1" applyAlignment="1">
      <alignment horizontal="centerContinuous" vertical="center"/>
    </xf>
    <xf numFmtId="170" fontId="12" fillId="0" borderId="0" xfId="0" applyNumberFormat="1" applyFont="1" applyFill="1" applyBorder="1" applyAlignment="1">
      <alignment horizontal="center" vertical="center"/>
    </xf>
    <xf numFmtId="170" fontId="0" fillId="0" borderId="0" xfId="0" applyNumberFormat="1" applyFont="1" applyBorder="1" applyAlignment="1">
      <alignment horizontal="center" vertical="center"/>
    </xf>
    <xf numFmtId="170" fontId="12" fillId="0" borderId="0" xfId="0" applyNumberFormat="1" applyFont="1" applyBorder="1" applyAlignment="1">
      <alignment horizontal="center" vertical="center"/>
    </xf>
    <xf numFmtId="170" fontId="12" fillId="0" borderId="0" xfId="0" applyNumberFormat="1" applyFont="1" applyFill="1" applyBorder="1" applyAlignment="1">
      <alignment vertical="center"/>
    </xf>
    <xf numFmtId="170" fontId="18" fillId="0" borderId="0" xfId="0" applyNumberFormat="1" applyFont="1" applyFill="1" applyBorder="1" applyAlignment="1">
      <alignment horizontal="center" vertical="center"/>
    </xf>
    <xf numFmtId="170" fontId="18" fillId="0" borderId="0" xfId="0" applyNumberFormat="1" applyFont="1" applyFill="1" applyBorder="1" applyAlignment="1">
      <alignment vertical="center"/>
    </xf>
    <xf numFmtId="170" fontId="18" fillId="0" borderId="0" xfId="0" applyNumberFormat="1" applyFont="1" applyBorder="1" applyAlignment="1">
      <alignment horizontal="center" vertical="center"/>
    </xf>
    <xf numFmtId="170" fontId="28" fillId="0" borderId="0" xfId="0" applyNumberFormat="1" applyFont="1" applyBorder="1" applyAlignment="1">
      <alignment horizontal="center" vertical="center"/>
    </xf>
    <xf numFmtId="170" fontId="12" fillId="0" borderId="19" xfId="0" applyNumberFormat="1" applyFont="1" applyBorder="1" applyAlignment="1">
      <alignment vertical="center"/>
    </xf>
    <xf numFmtId="170" fontId="18" fillId="0" borderId="19" xfId="0" applyNumberFormat="1" applyFont="1" applyBorder="1" applyAlignment="1">
      <alignment vertical="center"/>
    </xf>
    <xf numFmtId="170" fontId="4" fillId="0" borderId="1" xfId="0" applyNumberFormat="1" applyFont="1" applyBorder="1" applyAlignment="1">
      <alignment horizontal="center" vertical="center"/>
    </xf>
    <xf numFmtId="170" fontId="18" fillId="0" borderId="1" xfId="0" applyNumberFormat="1" applyFont="1" applyFill="1" applyBorder="1" applyAlignment="1">
      <alignment vertical="center"/>
    </xf>
    <xf numFmtId="170" fontId="18" fillId="0" borderId="13" xfId="0" applyNumberFormat="1" applyFont="1" applyFill="1" applyBorder="1" applyAlignment="1">
      <alignment vertical="center"/>
    </xf>
    <xf numFmtId="0" fontId="12" fillId="3" borderId="20" xfId="0" applyFont="1" applyFill="1" applyBorder="1" applyAlignment="1">
      <alignment horizontal="center" vertical="center"/>
    </xf>
    <xf numFmtId="0" fontId="12" fillId="3" borderId="25" xfId="0" applyFont="1" applyFill="1" applyBorder="1" applyAlignment="1">
      <alignment horizontal="center" vertical="center"/>
    </xf>
    <xf numFmtId="170" fontId="18" fillId="0" borderId="0" xfId="0" applyNumberFormat="1" applyFont="1" applyAlignment="1">
      <alignment vertical="center"/>
    </xf>
    <xf numFmtId="0" fontId="0" fillId="2" borderId="39" xfId="0" applyFont="1" applyFill="1" applyBorder="1" applyAlignment="1">
      <alignment horizontal="left" vertical="center"/>
    </xf>
    <xf numFmtId="0" fontId="0" fillId="2" borderId="14" xfId="0" applyFont="1" applyFill="1" applyBorder="1" applyAlignment="1">
      <alignment horizontal="left" vertical="center"/>
    </xf>
    <xf numFmtId="0" fontId="0" fillId="2" borderId="40" xfId="0" applyFont="1" applyFill="1" applyBorder="1" applyAlignment="1">
      <alignment horizontal="left" vertical="center"/>
    </xf>
    <xf numFmtId="0" fontId="12" fillId="3" borderId="31" xfId="0" applyFont="1" applyFill="1" applyBorder="1" applyAlignment="1">
      <alignment horizontal="center" vertical="center"/>
    </xf>
    <xf numFmtId="0" fontId="12" fillId="3" borderId="42" xfId="0" applyFont="1" applyFill="1" applyBorder="1" applyAlignment="1">
      <alignment horizontal="center" vertical="center"/>
    </xf>
    <xf numFmtId="170" fontId="12" fillId="0" borderId="14" xfId="0" applyNumberFormat="1" applyFont="1" applyFill="1" applyBorder="1" applyAlignment="1">
      <alignment vertical="center"/>
    </xf>
    <xf numFmtId="170" fontId="18" fillId="0" borderId="13" xfId="0" applyNumberFormat="1" applyFont="1" applyBorder="1" applyAlignment="1">
      <alignment vertical="center"/>
    </xf>
    <xf numFmtId="170" fontId="18" fillId="0" borderId="19" xfId="0" applyNumberFormat="1" applyFont="1" applyFill="1" applyBorder="1" applyAlignment="1">
      <alignment vertical="center"/>
    </xf>
    <xf numFmtId="170" fontId="18" fillId="0" borderId="1" xfId="0" applyNumberFormat="1" applyFont="1" applyBorder="1" applyAlignment="1">
      <alignment vertical="center"/>
    </xf>
    <xf numFmtId="170" fontId="20" fillId="0" borderId="0" xfId="0" applyNumberFormat="1" applyFont="1" applyFill="1" applyBorder="1" applyAlignment="1">
      <alignment horizontal="center" vertical="center"/>
    </xf>
    <xf numFmtId="170" fontId="21" fillId="0" borderId="0" xfId="0" applyNumberFormat="1" applyFont="1" applyBorder="1" applyAlignment="1">
      <alignment horizontal="center" vertical="center"/>
    </xf>
    <xf numFmtId="0" fontId="22" fillId="0" borderId="29" xfId="0" applyFont="1" applyBorder="1" applyAlignment="1">
      <alignment horizontal="center" vertical="center"/>
    </xf>
    <xf numFmtId="170" fontId="21" fillId="0" borderId="11" xfId="0" applyNumberFormat="1" applyFont="1" applyBorder="1" applyAlignment="1">
      <alignment horizontal="center" vertical="center"/>
    </xf>
    <xf numFmtId="170" fontId="31" fillId="0" borderId="14" xfId="0" applyNumberFormat="1" applyFont="1" applyBorder="1" applyAlignment="1">
      <alignment vertical="center"/>
    </xf>
    <xf numFmtId="170" fontId="19" fillId="0" borderId="14" xfId="0" applyNumberFormat="1" applyFont="1" applyBorder="1" applyAlignment="1">
      <alignment vertical="center"/>
    </xf>
    <xf numFmtId="170" fontId="12" fillId="0" borderId="0" xfId="0" applyNumberFormat="1" applyFont="1" applyAlignment="1">
      <alignment vertical="center"/>
    </xf>
    <xf numFmtId="0" fontId="12" fillId="3" borderId="40" xfId="0" applyFont="1" applyFill="1" applyBorder="1" applyAlignment="1">
      <alignment horizontal="center" vertical="center"/>
    </xf>
    <xf numFmtId="0" fontId="12" fillId="3" borderId="43" xfId="0" applyFont="1" applyFill="1" applyBorder="1" applyAlignment="1">
      <alignment horizontal="center" vertical="center"/>
    </xf>
    <xf numFmtId="0" fontId="12" fillId="3" borderId="17" xfId="0" applyFont="1" applyFill="1" applyBorder="1" applyAlignment="1">
      <alignment horizontal="center" vertical="center"/>
    </xf>
    <xf numFmtId="170" fontId="12" fillId="0" borderId="1" xfId="0" applyNumberFormat="1" applyFont="1" applyFill="1" applyBorder="1" applyAlignment="1">
      <alignment vertical="center"/>
    </xf>
    <xf numFmtId="170" fontId="12" fillId="0" borderId="13" xfId="0" applyNumberFormat="1" applyFont="1" applyFill="1" applyBorder="1" applyAlignment="1">
      <alignment vertical="center"/>
    </xf>
    <xf numFmtId="0" fontId="12" fillId="3" borderId="14" xfId="0" applyFont="1" applyFill="1" applyBorder="1" applyAlignment="1">
      <alignment horizontal="center" vertical="center"/>
    </xf>
    <xf numFmtId="170" fontId="12" fillId="0" borderId="19" xfId="0" applyNumberFormat="1" applyFont="1" applyFill="1" applyBorder="1" applyAlignment="1">
      <alignment vertical="center"/>
    </xf>
    <xf numFmtId="170" fontId="18" fillId="0" borderId="14" xfId="0" applyNumberFormat="1" applyFont="1" applyFill="1" applyBorder="1" applyAlignment="1">
      <alignment vertical="center"/>
    </xf>
    <xf numFmtId="170" fontId="18" fillId="0" borderId="2" xfId="0" applyNumberFormat="1" applyFont="1" applyBorder="1" applyAlignment="1">
      <alignment vertical="center"/>
    </xf>
    <xf numFmtId="0" fontId="25" fillId="3" borderId="20" xfId="0" applyFont="1" applyFill="1" applyBorder="1" applyAlignment="1">
      <alignment horizontal="center" vertical="center"/>
    </xf>
    <xf numFmtId="0" fontId="25" fillId="3" borderId="25" xfId="0" applyFont="1" applyFill="1" applyBorder="1" applyAlignment="1">
      <alignment horizontal="center" vertical="center"/>
    </xf>
    <xf numFmtId="170" fontId="12" fillId="0" borderId="2" xfId="0" applyNumberFormat="1" applyFont="1" applyBorder="1" applyAlignment="1">
      <alignment vertical="center"/>
    </xf>
    <xf numFmtId="170" fontId="34" fillId="0" borderId="14" xfId="0" applyNumberFormat="1" applyFont="1" applyBorder="1" applyAlignment="1">
      <alignment vertical="center"/>
    </xf>
    <xf numFmtId="170" fontId="34" fillId="2" borderId="20" xfId="0" applyNumberFormat="1" applyFont="1" applyFill="1" applyBorder="1" applyAlignment="1">
      <alignment vertical="center"/>
    </xf>
    <xf numFmtId="170" fontId="34" fillId="2" borderId="14" xfId="0" applyNumberFormat="1" applyFont="1" applyFill="1" applyBorder="1" applyAlignment="1">
      <alignment vertical="center"/>
    </xf>
    <xf numFmtId="170" fontId="34" fillId="0" borderId="0" xfId="0" applyNumberFormat="1" applyFont="1" applyBorder="1" applyAlignment="1">
      <alignment vertical="center"/>
    </xf>
    <xf numFmtId="170" fontId="34" fillId="0" borderId="1" xfId="0" applyNumberFormat="1" applyFont="1" applyBorder="1" applyAlignment="1">
      <alignment vertical="center"/>
    </xf>
    <xf numFmtId="170" fontId="19" fillId="0" borderId="0" xfId="0" applyNumberFormat="1" applyFont="1" applyBorder="1" applyAlignment="1">
      <alignment vertical="center"/>
    </xf>
    <xf numFmtId="0" fontId="0" fillId="0" borderId="4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70" fontId="31" fillId="0" borderId="14" xfId="0" applyNumberFormat="1" applyFont="1" applyFill="1" applyBorder="1" applyAlignment="1">
      <alignment vertical="center"/>
    </xf>
    <xf numFmtId="170" fontId="31" fillId="0" borderId="1" xfId="0" applyNumberFormat="1" applyFont="1" applyFill="1" applyBorder="1" applyAlignment="1">
      <alignment vertical="center"/>
    </xf>
    <xf numFmtId="170" fontId="35" fillId="0" borderId="14" xfId="0" applyNumberFormat="1" applyFont="1" applyBorder="1" applyAlignment="1">
      <alignment vertical="center"/>
    </xf>
    <xf numFmtId="170" fontId="35" fillId="0" borderId="0" xfId="0" applyNumberFormat="1" applyFont="1" applyBorder="1" applyAlignment="1">
      <alignment vertical="center"/>
    </xf>
    <xf numFmtId="170" fontId="35" fillId="0" borderId="14" xfId="0" applyNumberFormat="1" applyFont="1" applyFill="1" applyBorder="1" applyAlignment="1">
      <alignment vertical="center"/>
    </xf>
    <xf numFmtId="170" fontId="35" fillId="0" borderId="1" xfId="0" applyNumberFormat="1" applyFont="1" applyFill="1" applyBorder="1" applyAlignment="1">
      <alignment vertical="center"/>
    </xf>
    <xf numFmtId="170" fontId="35" fillId="2" borderId="20" xfId="0" applyNumberFormat="1" applyFont="1" applyFill="1" applyBorder="1" applyAlignment="1">
      <alignment vertical="center"/>
    </xf>
    <xf numFmtId="170" fontId="35" fillId="2" borderId="14" xfId="0" applyNumberFormat="1" applyFont="1" applyFill="1" applyBorder="1" applyAlignment="1">
      <alignment vertical="center"/>
    </xf>
    <xf numFmtId="170" fontId="35" fillId="0" borderId="1" xfId="0" applyNumberFormat="1" applyFont="1" applyBorder="1" applyAlignment="1">
      <alignment vertical="center"/>
    </xf>
    <xf numFmtId="170" fontId="19" fillId="0" borderId="1" xfId="0" applyNumberFormat="1" applyFont="1" applyBorder="1" applyAlignment="1">
      <alignment vertical="center"/>
    </xf>
    <xf numFmtId="170" fontId="35" fillId="0" borderId="13" xfId="0" applyNumberFormat="1" applyFont="1" applyBorder="1" applyAlignment="1">
      <alignment vertical="center"/>
    </xf>
    <xf numFmtId="170" fontId="35" fillId="0" borderId="13" xfId="0" applyNumberFormat="1" applyFont="1" applyFill="1" applyBorder="1" applyAlignment="1">
      <alignment vertical="center"/>
    </xf>
    <xf numFmtId="170" fontId="35" fillId="0" borderId="19" xfId="0" applyNumberFormat="1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170" fontId="1" fillId="2" borderId="16" xfId="0" applyNumberFormat="1" applyFont="1" applyFill="1" applyBorder="1" applyAlignment="1">
      <alignment horizontal="center" vertical="center"/>
    </xf>
    <xf numFmtId="170" fontId="1" fillId="2" borderId="2" xfId="0" applyNumberFormat="1" applyFont="1" applyFill="1" applyBorder="1" applyAlignment="1">
      <alignment horizontal="center" vertical="center"/>
    </xf>
    <xf numFmtId="170" fontId="1" fillId="2" borderId="17" xfId="0" applyNumberFormat="1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4" xfId="0" applyFont="1" applyBorder="1" applyAlignment="1">
      <alignment horizontal="left" vertical="center"/>
    </xf>
    <xf numFmtId="0" fontId="1" fillId="0" borderId="18" xfId="0" applyFont="1" applyFill="1" applyBorder="1" applyAlignment="1">
      <alignment horizontal="center" vertical="center"/>
    </xf>
    <xf numFmtId="0" fontId="0" fillId="0" borderId="40" xfId="0" applyFont="1" applyBorder="1" applyAlignment="1">
      <alignment horizontal="left" vertical="center"/>
    </xf>
    <xf numFmtId="0" fontId="0" fillId="0" borderId="45" xfId="0" applyBorder="1" applyAlignment="1">
      <alignment horizontal="center" vertical="center"/>
    </xf>
    <xf numFmtId="0" fontId="0" fillId="0" borderId="14" xfId="0" applyFont="1" applyBorder="1" applyAlignment="1">
      <alignment horizontal="left" vertical="center"/>
    </xf>
    <xf numFmtId="0" fontId="0" fillId="0" borderId="25" xfId="0" applyFont="1" applyBorder="1" applyAlignment="1">
      <alignment horizontal="left" vertical="center"/>
    </xf>
    <xf numFmtId="0" fontId="0" fillId="0" borderId="20" xfId="0" applyFont="1" applyBorder="1" applyAlignment="1">
      <alignment horizontal="left" vertical="center"/>
    </xf>
    <xf numFmtId="170" fontId="12" fillId="0" borderId="39" xfId="0" applyNumberFormat="1" applyFont="1" applyBorder="1" applyAlignment="1">
      <alignment horizontal="center" vertical="center"/>
    </xf>
    <xf numFmtId="170" fontId="1" fillId="2" borderId="39" xfId="0" applyNumberFormat="1" applyFont="1" applyFill="1" applyBorder="1" applyAlignment="1">
      <alignment horizontal="center" vertical="center"/>
    </xf>
    <xf numFmtId="170" fontId="1" fillId="2" borderId="14" xfId="0" applyNumberFormat="1" applyFont="1" applyFill="1" applyBorder="1" applyAlignment="1">
      <alignment horizontal="center" vertical="center"/>
    </xf>
    <xf numFmtId="170" fontId="1" fillId="2" borderId="25" xfId="0" applyNumberFormat="1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170" fontId="14" fillId="0" borderId="11" xfId="0" applyNumberFormat="1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0" fillId="0" borderId="30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170" fontId="13" fillId="0" borderId="0" xfId="0" applyNumberFormat="1" applyFont="1" applyFill="1" applyBorder="1" applyAlignment="1">
      <alignment horizontal="center" vertical="center"/>
    </xf>
    <xf numFmtId="170" fontId="12" fillId="0" borderId="46" xfId="0" applyNumberFormat="1" applyFont="1" applyBorder="1" applyAlignment="1">
      <alignment horizontal="center" vertical="center"/>
    </xf>
    <xf numFmtId="170" fontId="13" fillId="0" borderId="18" xfId="0" applyNumberFormat="1" applyFont="1" applyFill="1" applyBorder="1" applyAlignment="1">
      <alignment horizontal="center" vertical="center"/>
    </xf>
    <xf numFmtId="170" fontId="12" fillId="0" borderId="14" xfId="0" applyNumberFormat="1" applyFont="1" applyBorder="1" applyAlignment="1">
      <alignment horizontal="center" vertical="center"/>
    </xf>
    <xf numFmtId="170" fontId="12" fillId="0" borderId="40" xfId="0" applyNumberFormat="1" applyFont="1" applyBorder="1" applyAlignment="1">
      <alignment horizontal="center" vertical="center"/>
    </xf>
    <xf numFmtId="170" fontId="12" fillId="0" borderId="13" xfId="0" applyNumberFormat="1" applyFont="1" applyBorder="1" applyAlignment="1">
      <alignment horizontal="center" vertical="center"/>
    </xf>
    <xf numFmtId="170" fontId="12" fillId="0" borderId="30" xfId="0" applyNumberFormat="1" applyFont="1" applyBorder="1" applyAlignment="1">
      <alignment horizontal="center" vertical="center"/>
    </xf>
    <xf numFmtId="170" fontId="12" fillId="0" borderId="0" xfId="0" applyNumberFormat="1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horizontal="center" vertical="center"/>
    </xf>
    <xf numFmtId="0" fontId="0" fillId="0" borderId="45" xfId="0" applyFont="1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  <xf numFmtId="0" fontId="0" fillId="0" borderId="47" xfId="0" applyFont="1" applyBorder="1" applyAlignment="1">
      <alignment horizontal="left" vertical="center"/>
    </xf>
    <xf numFmtId="0" fontId="12" fillId="3" borderId="31" xfId="0" applyFont="1" applyFill="1" applyBorder="1" applyAlignment="1">
      <alignment horizontal="center" vertical="center"/>
    </xf>
    <xf numFmtId="0" fontId="12" fillId="3" borderId="42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0" fontId="1" fillId="2" borderId="46" xfId="0" applyNumberFormat="1" applyFont="1" applyFill="1" applyBorder="1" applyAlignment="1">
      <alignment horizontal="center" vertical="center"/>
    </xf>
    <xf numFmtId="170" fontId="1" fillId="2" borderId="13" xfId="0" applyNumberFormat="1" applyFont="1" applyFill="1" applyBorder="1" applyAlignment="1">
      <alignment horizontal="center" vertical="center"/>
    </xf>
    <xf numFmtId="170" fontId="1" fillId="2" borderId="42" xfId="0" applyNumberFormat="1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31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42" xfId="0" applyFont="1" applyBorder="1" applyAlignment="1">
      <alignment horizontal="left" vertical="center"/>
    </xf>
    <xf numFmtId="170" fontId="12" fillId="0" borderId="18" xfId="0" applyNumberFormat="1" applyFont="1" applyFill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43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0" fillId="0" borderId="48" xfId="0" applyFont="1" applyBorder="1" applyAlignment="1">
      <alignment horizontal="left" vertical="center"/>
    </xf>
    <xf numFmtId="170" fontId="12" fillId="0" borderId="16" xfId="0" applyNumberFormat="1" applyFont="1" applyBorder="1" applyAlignment="1">
      <alignment horizontal="center" vertical="center"/>
    </xf>
    <xf numFmtId="170" fontId="12" fillId="0" borderId="2" xfId="0" applyNumberFormat="1" applyFont="1" applyBorder="1" applyAlignment="1">
      <alignment horizontal="center" vertical="center"/>
    </xf>
    <xf numFmtId="170" fontId="12" fillId="0" borderId="48" xfId="0" applyNumberFormat="1" applyFont="1" applyBorder="1" applyAlignment="1">
      <alignment horizontal="center" vertical="center"/>
    </xf>
    <xf numFmtId="0" fontId="14" fillId="0" borderId="39" xfId="0" applyFont="1" applyFill="1" applyBorder="1" applyAlignment="1">
      <alignment horizontal="center" vertical="center"/>
    </xf>
    <xf numFmtId="0" fontId="14" fillId="0" borderId="40" xfId="0" applyFont="1" applyFill="1" applyBorder="1" applyAlignment="1">
      <alignment horizontal="center" vertical="center"/>
    </xf>
    <xf numFmtId="170" fontId="0" fillId="2" borderId="46" xfId="0" applyNumberFormat="1" applyFill="1" applyBorder="1" applyAlignment="1">
      <alignment horizontal="center" vertical="center"/>
    </xf>
    <xf numFmtId="170" fontId="0" fillId="2" borderId="13" xfId="0" applyNumberFormat="1" applyFill="1" applyBorder="1" applyAlignment="1">
      <alignment horizontal="center" vertical="center"/>
    </xf>
    <xf numFmtId="170" fontId="0" fillId="2" borderId="30" xfId="0" applyNumberFormat="1" applyFill="1" applyBorder="1" applyAlignment="1">
      <alignment horizontal="center" vertical="center"/>
    </xf>
    <xf numFmtId="0" fontId="12" fillId="3" borderId="46" xfId="0" applyFont="1" applyFill="1" applyBorder="1" applyAlignment="1">
      <alignment horizontal="center" vertical="center"/>
    </xf>
    <xf numFmtId="0" fontId="14" fillId="0" borderId="46" xfId="0" applyFont="1" applyFill="1" applyBorder="1" applyAlignment="1">
      <alignment horizontal="center" vertical="center"/>
    </xf>
    <xf numFmtId="0" fontId="14" fillId="0" borderId="30" xfId="0" applyFont="1" applyFill="1" applyBorder="1" applyAlignment="1">
      <alignment horizontal="center" vertical="center"/>
    </xf>
    <xf numFmtId="0" fontId="18" fillId="3" borderId="20" xfId="0" applyFont="1" applyFill="1" applyBorder="1" applyAlignment="1">
      <alignment horizontal="center" vertical="center"/>
    </xf>
    <xf numFmtId="0" fontId="18" fillId="3" borderId="25" xfId="0" applyFont="1" applyFill="1" applyBorder="1" applyAlignment="1">
      <alignment horizontal="center" vertical="center"/>
    </xf>
    <xf numFmtId="0" fontId="12" fillId="3" borderId="20" xfId="0" applyFont="1" applyFill="1" applyBorder="1" applyAlignment="1">
      <alignment horizontal="center" vertical="center"/>
    </xf>
    <xf numFmtId="0" fontId="12" fillId="3" borderId="25" xfId="0" applyFont="1" applyFill="1" applyBorder="1" applyAlignment="1">
      <alignment horizontal="center" vertical="center"/>
    </xf>
    <xf numFmtId="170" fontId="0" fillId="2" borderId="39" xfId="0" applyNumberFormat="1" applyFill="1" applyBorder="1" applyAlignment="1">
      <alignment horizontal="center" vertical="center"/>
    </xf>
    <xf numFmtId="170" fontId="0" fillId="2" borderId="14" xfId="0" applyNumberFormat="1" applyFill="1" applyBorder="1" applyAlignment="1">
      <alignment horizontal="center" vertical="center"/>
    </xf>
    <xf numFmtId="170" fontId="0" fillId="2" borderId="40" xfId="0" applyNumberFormat="1" applyFill="1" applyBorder="1" applyAlignment="1">
      <alignment horizontal="center" vertical="center"/>
    </xf>
    <xf numFmtId="0" fontId="12" fillId="0" borderId="39" xfId="0" applyFont="1" applyFill="1" applyBorder="1" applyAlignment="1">
      <alignment horizontal="center" vertical="center"/>
    </xf>
    <xf numFmtId="0" fontId="12" fillId="3" borderId="43" xfId="0" applyFont="1" applyFill="1" applyBorder="1" applyAlignment="1">
      <alignment horizontal="center" vertical="center"/>
    </xf>
    <xf numFmtId="0" fontId="12" fillId="3" borderId="17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/>
    </xf>
    <xf numFmtId="0" fontId="14" fillId="0" borderId="48" xfId="0" applyFont="1" applyFill="1" applyBorder="1" applyAlignment="1">
      <alignment horizontal="center" vertical="center"/>
    </xf>
    <xf numFmtId="0" fontId="12" fillId="0" borderId="43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170" fontId="6" fillId="2" borderId="34" xfId="0" applyNumberFormat="1" applyFont="1" applyFill="1" applyBorder="1" applyAlignment="1">
      <alignment horizontal="center" vertical="center"/>
    </xf>
    <xf numFmtId="170" fontId="6" fillId="2" borderId="35" xfId="0" applyNumberFormat="1" applyFont="1" applyFill="1" applyBorder="1" applyAlignment="1">
      <alignment horizontal="center" vertical="center"/>
    </xf>
    <xf numFmtId="170" fontId="6" fillId="2" borderId="33" xfId="0" applyNumberFormat="1" applyFont="1" applyFill="1" applyBorder="1" applyAlignment="1">
      <alignment horizontal="center" vertical="center"/>
    </xf>
    <xf numFmtId="170" fontId="6" fillId="2" borderId="36" xfId="0" applyNumberFormat="1" applyFont="1" applyFill="1" applyBorder="1" applyAlignment="1">
      <alignment horizontal="center" vertical="center"/>
    </xf>
    <xf numFmtId="170" fontId="33" fillId="0" borderId="46" xfId="0" applyNumberFormat="1" applyFont="1" applyBorder="1" applyAlignment="1">
      <alignment horizontal="center" vertical="center"/>
    </xf>
    <xf numFmtId="170" fontId="33" fillId="0" borderId="30" xfId="0" applyNumberFormat="1" applyFont="1" applyBorder="1" applyAlignment="1">
      <alignment horizontal="center" vertical="center"/>
    </xf>
    <xf numFmtId="0" fontId="22" fillId="0" borderId="33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2" fillId="0" borderId="36" xfId="0" applyFont="1" applyBorder="1" applyAlignment="1">
      <alignment horizontal="center" vertical="center"/>
    </xf>
    <xf numFmtId="170" fontId="21" fillId="0" borderId="33" xfId="0" applyNumberFormat="1" applyFont="1" applyBorder="1" applyAlignment="1">
      <alignment horizontal="center" vertical="center"/>
    </xf>
    <xf numFmtId="170" fontId="21" fillId="0" borderId="36" xfId="0" applyNumberFormat="1" applyFont="1" applyBorder="1" applyAlignment="1">
      <alignment horizontal="center" vertical="center"/>
    </xf>
    <xf numFmtId="170" fontId="18" fillId="0" borderId="31" xfId="0" applyNumberFormat="1" applyFont="1" applyBorder="1" applyAlignment="1">
      <alignment horizontal="center" vertical="center"/>
    </xf>
    <xf numFmtId="170" fontId="18" fillId="0" borderId="13" xfId="0" applyNumberFormat="1" applyFont="1" applyBorder="1" applyAlignment="1">
      <alignment horizontal="center" vertical="center"/>
    </xf>
    <xf numFmtId="170" fontId="18" fillId="0" borderId="42" xfId="0" applyNumberFormat="1" applyFont="1" applyBorder="1" applyAlignment="1">
      <alignment horizontal="center" vertical="center"/>
    </xf>
    <xf numFmtId="170" fontId="20" fillId="0" borderId="46" xfId="0" applyNumberFormat="1" applyFont="1" applyBorder="1" applyAlignment="1">
      <alignment horizontal="center" vertical="center"/>
    </xf>
    <xf numFmtId="170" fontId="20" fillId="0" borderId="30" xfId="0" applyNumberFormat="1" applyFont="1" applyBorder="1" applyAlignment="1">
      <alignment horizontal="center" vertical="center"/>
    </xf>
    <xf numFmtId="170" fontId="23" fillId="0" borderId="39" xfId="0" applyNumberFormat="1" applyFont="1" applyBorder="1" applyAlignment="1">
      <alignment horizontal="center" vertical="center"/>
    </xf>
    <xf numFmtId="170" fontId="23" fillId="0" borderId="40" xfId="0" applyNumberFormat="1" applyFont="1" applyBorder="1" applyAlignment="1">
      <alignment horizontal="center" vertical="center"/>
    </xf>
    <xf numFmtId="0" fontId="0" fillId="2" borderId="46" xfId="0" applyFont="1" applyFill="1" applyBorder="1" applyAlignment="1">
      <alignment horizontal="left" vertical="center"/>
    </xf>
    <xf numFmtId="0" fontId="0" fillId="2" borderId="13" xfId="0" applyFont="1" applyFill="1" applyBorder="1" applyAlignment="1">
      <alignment horizontal="left" vertical="center"/>
    </xf>
    <xf numFmtId="0" fontId="0" fillId="2" borderId="30" xfId="0" applyFont="1" applyFill="1" applyBorder="1" applyAlignment="1">
      <alignment horizontal="left" vertical="center"/>
    </xf>
    <xf numFmtId="170" fontId="18" fillId="0" borderId="46" xfId="0" applyNumberFormat="1" applyFont="1" applyBorder="1" applyAlignment="1">
      <alignment horizontal="center" vertical="center"/>
    </xf>
    <xf numFmtId="170" fontId="19" fillId="0" borderId="31" xfId="0" applyNumberFormat="1" applyFont="1" applyBorder="1" applyAlignment="1">
      <alignment horizontal="center" vertical="center"/>
    </xf>
    <xf numFmtId="170" fontId="19" fillId="0" borderId="13" xfId="0" applyNumberFormat="1" applyFont="1" applyBorder="1" applyAlignment="1">
      <alignment horizontal="center" vertical="center"/>
    </xf>
    <xf numFmtId="170" fontId="19" fillId="0" borderId="42" xfId="0" applyNumberFormat="1" applyFont="1" applyBorder="1" applyAlignment="1">
      <alignment horizontal="center" vertical="center"/>
    </xf>
    <xf numFmtId="170" fontId="18" fillId="0" borderId="31" xfId="0" applyNumberFormat="1" applyFont="1" applyFill="1" applyBorder="1" applyAlignment="1">
      <alignment horizontal="center" vertical="center"/>
    </xf>
    <xf numFmtId="170" fontId="18" fillId="0" borderId="13" xfId="0" applyNumberFormat="1" applyFont="1" applyFill="1" applyBorder="1" applyAlignment="1">
      <alignment horizontal="center" vertical="center"/>
    </xf>
    <xf numFmtId="170" fontId="18" fillId="0" borderId="42" xfId="0" applyNumberFormat="1" applyFont="1" applyFill="1" applyBorder="1" applyAlignment="1">
      <alignment horizontal="center" vertical="center"/>
    </xf>
    <xf numFmtId="170" fontId="12" fillId="0" borderId="20" xfId="0" applyNumberFormat="1" applyFont="1" applyBorder="1" applyAlignment="1">
      <alignment horizontal="center" vertical="center"/>
    </xf>
    <xf numFmtId="170" fontId="20" fillId="0" borderId="39" xfId="0" applyNumberFormat="1" applyFont="1" applyBorder="1" applyAlignment="1">
      <alignment horizontal="center" vertical="center"/>
    </xf>
    <xf numFmtId="170" fontId="20" fillId="0" borderId="40" xfId="0" applyNumberFormat="1" applyFont="1" applyBorder="1" applyAlignment="1">
      <alignment horizontal="center" vertical="center"/>
    </xf>
    <xf numFmtId="0" fontId="0" fillId="2" borderId="39" xfId="0" applyFont="1" applyFill="1" applyBorder="1" applyAlignment="1">
      <alignment horizontal="left" vertical="center"/>
    </xf>
    <xf numFmtId="0" fontId="0" fillId="2" borderId="14" xfId="0" applyFont="1" applyFill="1" applyBorder="1" applyAlignment="1">
      <alignment horizontal="left" vertical="center"/>
    </xf>
    <xf numFmtId="0" fontId="0" fillId="2" borderId="40" xfId="0" applyFont="1" applyFill="1" applyBorder="1" applyAlignment="1">
      <alignment horizontal="left" vertical="center"/>
    </xf>
    <xf numFmtId="170" fontId="18" fillId="0" borderId="20" xfId="0" applyNumberFormat="1" applyFont="1" applyBorder="1" applyAlignment="1">
      <alignment horizontal="center" vertical="center"/>
    </xf>
    <xf numFmtId="170" fontId="18" fillId="0" borderId="14" xfId="0" applyNumberFormat="1" applyFont="1" applyBorder="1" applyAlignment="1">
      <alignment horizontal="center" vertical="center"/>
    </xf>
    <xf numFmtId="170" fontId="18" fillId="0" borderId="25" xfId="0" applyNumberFormat="1" applyFont="1" applyBorder="1" applyAlignment="1">
      <alignment horizontal="center" vertical="center"/>
    </xf>
    <xf numFmtId="170" fontId="18" fillId="0" borderId="20" xfId="0" applyNumberFormat="1" applyFont="1" applyFill="1" applyBorder="1" applyAlignment="1">
      <alignment horizontal="center" vertical="center"/>
    </xf>
    <xf numFmtId="170" fontId="18" fillId="0" borderId="14" xfId="0" applyNumberFormat="1" applyFont="1" applyFill="1" applyBorder="1" applyAlignment="1">
      <alignment horizontal="center" vertical="center"/>
    </xf>
    <xf numFmtId="170" fontId="18" fillId="0" borderId="25" xfId="0" applyNumberFormat="1" applyFont="1" applyFill="1" applyBorder="1" applyAlignment="1">
      <alignment horizontal="center" vertical="center"/>
    </xf>
    <xf numFmtId="170" fontId="12" fillId="0" borderId="25" xfId="0" applyNumberFormat="1" applyFont="1" applyBorder="1" applyAlignment="1">
      <alignment horizontal="center" vertical="center"/>
    </xf>
    <xf numFmtId="170" fontId="18" fillId="0" borderId="39" xfId="0" applyNumberFormat="1" applyFont="1" applyBorder="1" applyAlignment="1">
      <alignment horizontal="center" vertical="center"/>
    </xf>
    <xf numFmtId="170" fontId="0" fillId="0" borderId="20" xfId="0" applyNumberFormat="1" applyFont="1" applyBorder="1" applyAlignment="1">
      <alignment horizontal="center" vertical="center"/>
    </xf>
    <xf numFmtId="170" fontId="0" fillId="0" borderId="14" xfId="0" applyNumberFormat="1" applyFont="1" applyBorder="1" applyAlignment="1">
      <alignment horizontal="center" vertical="center"/>
    </xf>
    <xf numFmtId="170" fontId="31" fillId="0" borderId="20" xfId="0" applyNumberFormat="1" applyFont="1" applyBorder="1" applyAlignment="1">
      <alignment horizontal="center" vertical="center"/>
    </xf>
    <xf numFmtId="170" fontId="31" fillId="0" borderId="14" xfId="0" applyNumberFormat="1" applyFont="1" applyBorder="1" applyAlignment="1">
      <alignment horizontal="center" vertical="center"/>
    </xf>
    <xf numFmtId="170" fontId="31" fillId="0" borderId="40" xfId="0" applyNumberFormat="1" applyFont="1" applyBorder="1" applyAlignment="1">
      <alignment horizontal="center" vertical="center"/>
    </xf>
    <xf numFmtId="170" fontId="20" fillId="0" borderId="16" xfId="0" applyNumberFormat="1" applyFont="1" applyBorder="1" applyAlignment="1">
      <alignment horizontal="center" vertical="center"/>
    </xf>
    <xf numFmtId="170" fontId="20" fillId="0" borderId="48" xfId="0" applyNumberFormat="1" applyFont="1" applyBorder="1" applyAlignment="1">
      <alignment horizontal="center" vertical="center"/>
    </xf>
    <xf numFmtId="170" fontId="23" fillId="0" borderId="16" xfId="0" applyNumberFormat="1" applyFont="1" applyBorder="1" applyAlignment="1">
      <alignment horizontal="center" vertical="center"/>
    </xf>
    <xf numFmtId="170" fontId="23" fillId="0" borderId="48" xfId="0" applyNumberFormat="1" applyFont="1" applyBorder="1" applyAlignment="1">
      <alignment horizontal="center" vertical="center"/>
    </xf>
    <xf numFmtId="170" fontId="0" fillId="0" borderId="25" xfId="0" applyNumberFormat="1" applyFont="1" applyBorder="1" applyAlignment="1">
      <alignment horizontal="center" vertical="center"/>
    </xf>
    <xf numFmtId="170" fontId="18" fillId="0" borderId="2" xfId="0" applyNumberFormat="1" applyFont="1" applyBorder="1" applyAlignment="1">
      <alignment horizontal="center" vertical="center"/>
    </xf>
    <xf numFmtId="170" fontId="18" fillId="0" borderId="17" xfId="0" applyNumberFormat="1" applyFont="1" applyBorder="1" applyAlignment="1">
      <alignment horizontal="center" vertical="center"/>
    </xf>
    <xf numFmtId="170" fontId="12" fillId="0" borderId="43" xfId="0" applyNumberFormat="1" applyFont="1" applyBorder="1" applyAlignment="1">
      <alignment horizontal="center" vertical="center"/>
    </xf>
    <xf numFmtId="170" fontId="12" fillId="0" borderId="17" xfId="0" applyNumberFormat="1" applyFont="1" applyBorder="1" applyAlignment="1">
      <alignment horizontal="center" vertical="center"/>
    </xf>
    <xf numFmtId="170" fontId="18" fillId="0" borderId="43" xfId="0" applyNumberFormat="1" applyFont="1" applyBorder="1" applyAlignment="1">
      <alignment horizontal="center" vertical="center"/>
    </xf>
    <xf numFmtId="0" fontId="0" fillId="2" borderId="16" xfId="0" applyFont="1" applyFill="1" applyBorder="1" applyAlignment="1">
      <alignment horizontal="left" vertical="center"/>
    </xf>
    <xf numFmtId="0" fontId="0" fillId="2" borderId="2" xfId="0" applyFont="1" applyFill="1" applyBorder="1" applyAlignment="1">
      <alignment horizontal="left" vertical="center"/>
    </xf>
    <xf numFmtId="0" fontId="0" fillId="2" borderId="48" xfId="0" applyFont="1" applyFill="1" applyBorder="1" applyAlignment="1">
      <alignment horizontal="left" vertical="center"/>
    </xf>
    <xf numFmtId="170" fontId="1" fillId="2" borderId="34" xfId="0" applyNumberFormat="1" applyFont="1" applyFill="1" applyBorder="1" applyAlignment="1">
      <alignment horizontal="center" vertical="center"/>
    </xf>
    <xf numFmtId="170" fontId="1" fillId="2" borderId="15" xfId="0" applyNumberFormat="1" applyFont="1" applyFill="1" applyBorder="1" applyAlignment="1">
      <alignment horizontal="center" vertical="center"/>
    </xf>
    <xf numFmtId="170" fontId="1" fillId="2" borderId="36" xfId="0" applyNumberFormat="1" applyFont="1" applyFill="1" applyBorder="1" applyAlignment="1">
      <alignment horizontal="center" vertical="center"/>
    </xf>
    <xf numFmtId="170" fontId="7" fillId="2" borderId="33" xfId="0" applyNumberFormat="1" applyFont="1" applyFill="1" applyBorder="1" applyAlignment="1">
      <alignment horizontal="center" vertical="center"/>
    </xf>
    <xf numFmtId="170" fontId="7" fillId="2" borderId="36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" fillId="2" borderId="33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36" xfId="0" applyFont="1" applyFill="1" applyBorder="1" applyAlignment="1">
      <alignment horizontal="center" vertical="center"/>
    </xf>
    <xf numFmtId="170" fontId="1" fillId="2" borderId="33" xfId="0" applyNumberFormat="1" applyFont="1" applyFill="1" applyBorder="1" applyAlignment="1">
      <alignment horizontal="center" vertical="center"/>
    </xf>
    <xf numFmtId="170" fontId="1" fillId="2" borderId="35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170" fontId="0" fillId="2" borderId="16" xfId="0" applyNumberFormat="1" applyFill="1" applyBorder="1" applyAlignment="1">
      <alignment horizontal="center" vertical="center"/>
    </xf>
    <xf numFmtId="170" fontId="0" fillId="2" borderId="2" xfId="0" applyNumberFormat="1" applyFill="1" applyBorder="1" applyAlignment="1">
      <alignment horizontal="center" vertical="center"/>
    </xf>
    <xf numFmtId="170" fontId="0" fillId="2" borderId="48" xfId="0" applyNumberForma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4" xfId="0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0" fillId="0" borderId="35" xfId="0" applyFont="1" applyBorder="1" applyAlignment="1">
      <alignment horizontal="left" vertical="center"/>
    </xf>
    <xf numFmtId="170" fontId="12" fillId="0" borderId="33" xfId="0" applyNumberFormat="1" applyFont="1" applyBorder="1" applyAlignment="1">
      <alignment horizontal="center" vertical="center"/>
    </xf>
    <xf numFmtId="170" fontId="12" fillId="0" borderId="15" xfId="0" applyNumberFormat="1" applyFont="1" applyBorder="1" applyAlignment="1">
      <alignment horizontal="center" vertical="center"/>
    </xf>
    <xf numFmtId="170" fontId="12" fillId="0" borderId="36" xfId="0" applyNumberFormat="1" applyFont="1" applyBorder="1" applyAlignment="1">
      <alignment horizontal="center" vertical="center"/>
    </xf>
    <xf numFmtId="0" fontId="0" fillId="0" borderId="36" xfId="0" applyFont="1" applyBorder="1" applyAlignment="1">
      <alignment horizontal="left" vertical="center"/>
    </xf>
    <xf numFmtId="0" fontId="0" fillId="0" borderId="36" xfId="0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0" fontId="0" fillId="3" borderId="25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18" fillId="3" borderId="31" xfId="0" applyFont="1" applyFill="1" applyBorder="1" applyAlignment="1">
      <alignment horizontal="center" vertical="center"/>
    </xf>
    <xf numFmtId="0" fontId="18" fillId="3" borderId="42" xfId="0" applyFont="1" applyFill="1" applyBorder="1" applyAlignment="1">
      <alignment horizontal="center" vertical="center"/>
    </xf>
    <xf numFmtId="0" fontId="0" fillId="3" borderId="42" xfId="0" applyFill="1" applyBorder="1" applyAlignment="1">
      <alignment horizontal="center" vertical="center"/>
    </xf>
    <xf numFmtId="0" fontId="12" fillId="0" borderId="31" xfId="0" applyFont="1" applyFill="1" applyBorder="1" applyAlignment="1">
      <alignment horizontal="center" vertical="center"/>
    </xf>
    <xf numFmtId="0" fontId="12" fillId="0" borderId="42" xfId="0" applyFont="1" applyFill="1" applyBorder="1" applyAlignment="1">
      <alignment horizontal="center" vertical="center"/>
    </xf>
    <xf numFmtId="0" fontId="12" fillId="0" borderId="46" xfId="0" applyFont="1" applyFill="1" applyBorder="1" applyAlignment="1">
      <alignment horizontal="center" vertical="center"/>
    </xf>
    <xf numFmtId="0" fontId="12" fillId="3" borderId="45" xfId="0" applyFont="1" applyFill="1" applyBorder="1" applyAlignment="1">
      <alignment horizontal="center" vertical="center"/>
    </xf>
    <xf numFmtId="0" fontId="12" fillId="3" borderId="44" xfId="0" applyFont="1" applyFill="1" applyBorder="1" applyAlignment="1">
      <alignment horizontal="center" vertical="center"/>
    </xf>
    <xf numFmtId="0" fontId="18" fillId="3" borderId="45" xfId="0" applyFont="1" applyFill="1" applyBorder="1" applyAlignment="1">
      <alignment horizontal="center" vertical="center"/>
    </xf>
    <xf numFmtId="0" fontId="18" fillId="3" borderId="44" xfId="0" applyFont="1" applyFill="1" applyBorder="1" applyAlignment="1">
      <alignment horizontal="center" vertical="center"/>
    </xf>
    <xf numFmtId="170" fontId="0" fillId="2" borderId="49" xfId="0" applyNumberFormat="1" applyFill="1" applyBorder="1" applyAlignment="1">
      <alignment horizontal="center" vertical="center"/>
    </xf>
    <xf numFmtId="170" fontId="0" fillId="2" borderId="19" xfId="0" applyNumberFormat="1" applyFill="1" applyBorder="1" applyAlignment="1">
      <alignment horizontal="center" vertical="center"/>
    </xf>
    <xf numFmtId="170" fontId="0" fillId="2" borderId="47" xfId="0" applyNumberFormat="1" applyFill="1" applyBorder="1" applyAlignment="1">
      <alignment horizontal="center" vertical="center"/>
    </xf>
    <xf numFmtId="0" fontId="12" fillId="0" borderId="49" xfId="0" applyFont="1" applyFill="1" applyBorder="1" applyAlignment="1">
      <alignment horizontal="center" vertical="center"/>
    </xf>
    <xf numFmtId="0" fontId="12" fillId="0" borderId="44" xfId="0" applyFont="1" applyFill="1" applyBorder="1" applyAlignment="1">
      <alignment horizontal="center" vertical="center"/>
    </xf>
    <xf numFmtId="0" fontId="12" fillId="0" borderId="45" xfId="0" applyFont="1" applyFill="1" applyBorder="1" applyAlignment="1">
      <alignment horizontal="center" vertical="center"/>
    </xf>
    <xf numFmtId="0" fontId="0" fillId="3" borderId="40" xfId="0" applyFill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3" borderId="48" xfId="0" applyFill="1" applyBorder="1" applyAlignment="1">
      <alignment horizontal="center" vertical="center"/>
    </xf>
    <xf numFmtId="170" fontId="0" fillId="2" borderId="39" xfId="0" applyNumberFormat="1" applyFont="1" applyFill="1" applyBorder="1" applyAlignment="1">
      <alignment horizontal="center" vertical="center"/>
    </xf>
    <xf numFmtId="170" fontId="0" fillId="2" borderId="14" xfId="0" applyNumberFormat="1" applyFont="1" applyFill="1" applyBorder="1" applyAlignment="1">
      <alignment horizontal="center" vertical="center"/>
    </xf>
    <xf numFmtId="170" fontId="0" fillId="2" borderId="40" xfId="0" applyNumberFormat="1" applyFont="1" applyFill="1" applyBorder="1" applyAlignment="1">
      <alignment horizontal="center" vertical="center"/>
    </xf>
    <xf numFmtId="0" fontId="0" fillId="3" borderId="30" xfId="0" applyFill="1" applyBorder="1" applyAlignment="1">
      <alignment horizontal="center" vertical="center"/>
    </xf>
    <xf numFmtId="170" fontId="24" fillId="0" borderId="46" xfId="0" applyNumberFormat="1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170" fontId="24" fillId="0" borderId="39" xfId="0" applyNumberFormat="1" applyFont="1" applyFill="1" applyBorder="1" applyAlignment="1">
      <alignment horizontal="center" vertical="center"/>
    </xf>
    <xf numFmtId="170" fontId="24" fillId="0" borderId="16" xfId="0" applyNumberFormat="1" applyFont="1" applyFill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170" fontId="23" fillId="0" borderId="46" xfId="0" applyNumberFormat="1" applyFont="1" applyBorder="1" applyAlignment="1">
      <alignment horizontal="center" vertical="center"/>
    </xf>
    <xf numFmtId="170" fontId="23" fillId="0" borderId="30" xfId="0" applyNumberFormat="1" applyFont="1" applyBorder="1" applyAlignment="1">
      <alignment horizontal="center" vertical="center"/>
    </xf>
    <xf numFmtId="0" fontId="22" fillId="0" borderId="50" xfId="0" applyFont="1" applyBorder="1" applyAlignment="1">
      <alignment horizontal="center" vertical="center"/>
    </xf>
    <xf numFmtId="170" fontId="32" fillId="0" borderId="33" xfId="0" applyNumberFormat="1" applyFont="1" applyBorder="1" applyAlignment="1">
      <alignment horizontal="center" vertical="center"/>
    </xf>
    <xf numFmtId="170" fontId="32" fillId="0" borderId="36" xfId="0" applyNumberFormat="1" applyFont="1" applyBorder="1" applyAlignment="1">
      <alignment horizontal="center" vertical="center"/>
    </xf>
    <xf numFmtId="170" fontId="12" fillId="0" borderId="31" xfId="0" applyNumberFormat="1" applyFont="1" applyBorder="1" applyAlignment="1">
      <alignment horizontal="center" vertical="center"/>
    </xf>
    <xf numFmtId="170" fontId="12" fillId="0" borderId="42" xfId="0" applyNumberFormat="1" applyFont="1" applyBorder="1" applyAlignment="1">
      <alignment horizontal="center" vertical="center"/>
    </xf>
    <xf numFmtId="170" fontId="0" fillId="0" borderId="31" xfId="0" applyNumberFormat="1" applyFont="1" applyBorder="1" applyAlignment="1">
      <alignment horizontal="center" vertical="center"/>
    </xf>
    <xf numFmtId="170" fontId="0" fillId="0" borderId="13" xfId="0" applyNumberFormat="1" applyFont="1" applyBorder="1" applyAlignment="1">
      <alignment horizontal="center" vertical="center"/>
    </xf>
    <xf numFmtId="170" fontId="0" fillId="0" borderId="42" xfId="0" applyNumberFormat="1" applyFont="1" applyBorder="1" applyAlignment="1">
      <alignment horizontal="center" vertical="center"/>
    </xf>
    <xf numFmtId="170" fontId="18" fillId="0" borderId="40" xfId="0" applyNumberFormat="1" applyFont="1" applyBorder="1" applyAlignment="1">
      <alignment horizontal="center" vertical="center"/>
    </xf>
    <xf numFmtId="170" fontId="0" fillId="0" borderId="20" xfId="0" applyNumberFormat="1" applyFont="1" applyFill="1" applyBorder="1" applyAlignment="1">
      <alignment horizontal="center" vertical="center"/>
    </xf>
    <xf numFmtId="170" fontId="0" fillId="0" borderId="14" xfId="0" applyNumberFormat="1" applyFont="1" applyFill="1" applyBorder="1" applyAlignment="1">
      <alignment horizontal="center" vertical="center"/>
    </xf>
    <xf numFmtId="170" fontId="0" fillId="0" borderId="25" xfId="0" applyNumberFormat="1" applyFont="1" applyFill="1" applyBorder="1" applyAlignment="1">
      <alignment horizontal="center" vertical="center"/>
    </xf>
    <xf numFmtId="170" fontId="18" fillId="0" borderId="45" xfId="0" applyNumberFormat="1" applyFont="1" applyBorder="1" applyAlignment="1">
      <alignment horizontal="center" vertical="center"/>
    </xf>
    <xf numFmtId="170" fontId="18" fillId="0" borderId="19" xfId="0" applyNumberFormat="1" applyFont="1" applyBorder="1" applyAlignment="1">
      <alignment horizontal="center" vertical="center"/>
    </xf>
    <xf numFmtId="170" fontId="18" fillId="0" borderId="47" xfId="0" applyNumberFormat="1" applyFont="1" applyBorder="1" applyAlignment="1">
      <alignment horizontal="center" vertical="center"/>
    </xf>
    <xf numFmtId="170" fontId="0" fillId="0" borderId="45" xfId="0" applyNumberFormat="1" applyFont="1" applyBorder="1" applyAlignment="1">
      <alignment horizontal="center" vertical="center"/>
    </xf>
    <xf numFmtId="170" fontId="0" fillId="0" borderId="19" xfId="0" applyNumberFormat="1" applyFont="1" applyBorder="1" applyAlignment="1">
      <alignment horizontal="center" vertical="center"/>
    </xf>
    <xf numFmtId="170" fontId="12" fillId="0" borderId="20" xfId="0" applyNumberFormat="1" applyFont="1" applyFill="1" applyBorder="1" applyAlignment="1">
      <alignment horizontal="center" vertical="center"/>
    </xf>
    <xf numFmtId="170" fontId="12" fillId="0" borderId="14" xfId="0" applyNumberFormat="1" applyFont="1" applyFill="1" applyBorder="1" applyAlignment="1">
      <alignment horizontal="center" vertical="center"/>
    </xf>
    <xf numFmtId="170" fontId="12" fillId="0" borderId="25" xfId="0" applyNumberFormat="1" applyFont="1" applyFill="1" applyBorder="1" applyAlignment="1">
      <alignment horizontal="center" vertical="center"/>
    </xf>
    <xf numFmtId="170" fontId="0" fillId="0" borderId="39" xfId="0" applyNumberFormat="1" applyFont="1" applyBorder="1" applyAlignment="1">
      <alignment horizontal="center" vertical="center"/>
    </xf>
    <xf numFmtId="170" fontId="0" fillId="0" borderId="40" xfId="0" applyNumberFormat="1" applyFont="1" applyBorder="1" applyAlignment="1">
      <alignment horizontal="center" vertical="center"/>
    </xf>
    <xf numFmtId="170" fontId="12" fillId="0" borderId="6" xfId="0" applyNumberFormat="1" applyFont="1" applyBorder="1" applyAlignment="1">
      <alignment horizontal="center" vertical="center"/>
    </xf>
    <xf numFmtId="170" fontId="12" fillId="0" borderId="51" xfId="0" applyNumberFormat="1" applyFont="1" applyBorder="1" applyAlignment="1">
      <alignment horizontal="center" vertical="center"/>
    </xf>
    <xf numFmtId="170" fontId="12" fillId="0" borderId="52" xfId="0" applyNumberFormat="1" applyFont="1" applyBorder="1" applyAlignment="1">
      <alignment horizontal="center" vertical="center"/>
    </xf>
    <xf numFmtId="170" fontId="0" fillId="0" borderId="43" xfId="0" applyNumberFormat="1" applyFont="1" applyBorder="1" applyAlignment="1">
      <alignment horizontal="center" vertical="center"/>
    </xf>
    <xf numFmtId="170" fontId="0" fillId="0" borderId="2" xfId="0" applyNumberFormat="1" applyFont="1" applyBorder="1" applyAlignment="1">
      <alignment horizontal="center" vertical="center"/>
    </xf>
    <xf numFmtId="170" fontId="18" fillId="0" borderId="48" xfId="0" applyNumberFormat="1" applyFont="1" applyBorder="1" applyAlignment="1">
      <alignment horizontal="center" vertical="center"/>
    </xf>
    <xf numFmtId="170" fontId="15" fillId="0" borderId="1" xfId="0" applyNumberFormat="1" applyFont="1" applyBorder="1" applyAlignment="1">
      <alignment horizontal="center" vertical="center"/>
    </xf>
    <xf numFmtId="170" fontId="15" fillId="0" borderId="0" xfId="0" applyNumberFormat="1" applyFont="1" applyBorder="1" applyAlignment="1">
      <alignment horizontal="center" vertical="center"/>
    </xf>
    <xf numFmtId="170" fontId="0" fillId="0" borderId="17" xfId="0" applyNumberFormat="1" applyFont="1" applyBorder="1" applyAlignment="1">
      <alignment horizontal="center" vertical="center"/>
    </xf>
    <xf numFmtId="170" fontId="24" fillId="0" borderId="40" xfId="0" applyNumberFormat="1" applyFont="1" applyFill="1" applyBorder="1" applyAlignment="1">
      <alignment horizontal="center" vertical="center"/>
    </xf>
    <xf numFmtId="170" fontId="23" fillId="0" borderId="49" xfId="0" applyNumberFormat="1" applyFont="1" applyBorder="1" applyAlignment="1">
      <alignment horizontal="center" vertical="center"/>
    </xf>
    <xf numFmtId="170" fontId="23" fillId="0" borderId="47" xfId="0" applyNumberFormat="1" applyFont="1" applyBorder="1" applyAlignment="1">
      <alignment horizontal="center" vertical="center"/>
    </xf>
    <xf numFmtId="170" fontId="0" fillId="0" borderId="48" xfId="0" applyNumberFormat="1" applyFont="1" applyBorder="1" applyAlignment="1">
      <alignment horizontal="center" vertical="center"/>
    </xf>
    <xf numFmtId="0" fontId="0" fillId="0" borderId="52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53" xfId="0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25" xfId="0" applyFont="1" applyBorder="1" applyAlignment="1">
      <alignment horizontal="left" vertical="center"/>
    </xf>
    <xf numFmtId="170" fontId="12" fillId="0" borderId="49" xfId="0" applyNumberFormat="1" applyFont="1" applyBorder="1" applyAlignment="1">
      <alignment horizontal="center" vertical="center"/>
    </xf>
    <xf numFmtId="170" fontId="12" fillId="0" borderId="19" xfId="0" applyNumberFormat="1" applyFont="1" applyBorder="1" applyAlignment="1">
      <alignment horizontal="center" vertical="center"/>
    </xf>
    <xf numFmtId="170" fontId="12" fillId="0" borderId="47" xfId="0" applyNumberFormat="1" applyFont="1" applyBorder="1" applyAlignment="1">
      <alignment horizontal="center" vertical="center"/>
    </xf>
    <xf numFmtId="0" fontId="0" fillId="0" borderId="45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44" xfId="0" applyBorder="1" applyAlignment="1">
      <alignment horizontal="left" vertical="center"/>
    </xf>
    <xf numFmtId="0" fontId="0" fillId="0" borderId="43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12" fillId="3" borderId="39" xfId="0" applyFont="1" applyFill="1" applyBorder="1" applyAlignment="1">
      <alignment horizontal="center" vertical="center"/>
    </xf>
    <xf numFmtId="170" fontId="0" fillId="0" borderId="46" xfId="0" applyNumberFormat="1" applyFont="1" applyBorder="1" applyAlignment="1">
      <alignment horizontal="center" vertical="center"/>
    </xf>
    <xf numFmtId="170" fontId="0" fillId="2" borderId="20" xfId="0" applyNumberFormat="1" applyFont="1" applyFill="1" applyBorder="1" applyAlignment="1">
      <alignment horizontal="center" vertical="center"/>
    </xf>
    <xf numFmtId="0" fontId="12" fillId="0" borderId="40" xfId="0" applyFont="1" applyFill="1" applyBorder="1" applyAlignment="1">
      <alignment horizontal="center" vertical="center"/>
    </xf>
    <xf numFmtId="170" fontId="24" fillId="3" borderId="31" xfId="0" applyNumberFormat="1" applyFont="1" applyFill="1" applyBorder="1" applyAlignment="1">
      <alignment horizontal="center" vertical="center"/>
    </xf>
    <xf numFmtId="170" fontId="24" fillId="3" borderId="42" xfId="0" applyNumberFormat="1" applyFont="1" applyFill="1" applyBorder="1" applyAlignment="1">
      <alignment horizontal="center" vertical="center"/>
    </xf>
    <xf numFmtId="0" fontId="12" fillId="3" borderId="30" xfId="0" applyFont="1" applyFill="1" applyBorder="1" applyAlignment="1">
      <alignment horizontal="center" vertical="center"/>
    </xf>
    <xf numFmtId="0" fontId="12" fillId="3" borderId="40" xfId="0" applyFont="1" applyFill="1" applyBorder="1" applyAlignment="1">
      <alignment horizontal="center" vertical="center"/>
    </xf>
    <xf numFmtId="170" fontId="26" fillId="0" borderId="20" xfId="0" applyNumberFormat="1" applyFont="1" applyFill="1" applyBorder="1" applyAlignment="1">
      <alignment horizontal="center" vertical="center"/>
    </xf>
    <xf numFmtId="170" fontId="26" fillId="0" borderId="25" xfId="0" applyNumberFormat="1" applyFont="1" applyFill="1" applyBorder="1" applyAlignment="1">
      <alignment horizontal="center" vertical="center"/>
    </xf>
    <xf numFmtId="170" fontId="24" fillId="3" borderId="20" xfId="0" applyNumberFormat="1" applyFont="1" applyFill="1" applyBorder="1" applyAlignment="1">
      <alignment horizontal="center" vertical="center"/>
    </xf>
    <xf numFmtId="170" fontId="24" fillId="3" borderId="25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/>
    </xf>
    <xf numFmtId="170" fontId="6" fillId="0" borderId="18" xfId="0" applyNumberFormat="1" applyFont="1" applyFill="1" applyBorder="1" applyAlignment="1">
      <alignment horizontal="center" vertical="center"/>
    </xf>
    <xf numFmtId="170" fontId="6" fillId="0" borderId="0" xfId="0" applyNumberFormat="1" applyFont="1" applyFill="1" applyBorder="1" applyAlignment="1">
      <alignment horizontal="center" vertical="center"/>
    </xf>
    <xf numFmtId="170" fontId="4" fillId="0" borderId="1" xfId="0" applyNumberFormat="1" applyFont="1" applyBorder="1" applyAlignment="1">
      <alignment horizontal="center" vertical="center"/>
    </xf>
    <xf numFmtId="170" fontId="4" fillId="0" borderId="0" xfId="0" applyNumberFormat="1" applyFont="1" applyBorder="1" applyAlignment="1">
      <alignment horizontal="center" vertical="center"/>
    </xf>
    <xf numFmtId="170" fontId="12" fillId="0" borderId="13" xfId="0" applyNumberFormat="1" applyFont="1" applyFill="1" applyBorder="1" applyAlignment="1">
      <alignment horizontal="center" vertical="center"/>
    </xf>
    <xf numFmtId="170" fontId="24" fillId="0" borderId="30" xfId="0" applyNumberFormat="1" applyFont="1" applyFill="1" applyBorder="1" applyAlignment="1">
      <alignment horizontal="center" vertical="center"/>
    </xf>
    <xf numFmtId="170" fontId="12" fillId="0" borderId="31" xfId="0" applyNumberFormat="1" applyFont="1" applyFill="1" applyBorder="1" applyAlignment="1">
      <alignment horizontal="center" vertical="center"/>
    </xf>
    <xf numFmtId="0" fontId="12" fillId="3" borderId="48" xfId="0" applyFont="1" applyFill="1" applyBorder="1" applyAlignment="1">
      <alignment horizontal="center" vertical="center"/>
    </xf>
    <xf numFmtId="0" fontId="0" fillId="0" borderId="20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170" fontId="24" fillId="0" borderId="48" xfId="0" applyNumberFormat="1" applyFont="1" applyFill="1" applyBorder="1" applyAlignment="1">
      <alignment horizontal="center" vertical="center"/>
    </xf>
    <xf numFmtId="170" fontId="7" fillId="0" borderId="0" xfId="0" applyNumberFormat="1" applyFont="1" applyFill="1" applyBorder="1" applyAlignment="1">
      <alignment horizontal="center" vertical="center"/>
    </xf>
    <xf numFmtId="170" fontId="20" fillId="0" borderId="0" xfId="0" applyNumberFormat="1" applyFont="1" applyFill="1" applyBorder="1" applyAlignment="1">
      <alignment horizontal="center" vertical="center"/>
    </xf>
    <xf numFmtId="170" fontId="21" fillId="0" borderId="0" xfId="0" applyNumberFormat="1" applyFont="1" applyBorder="1" applyAlignment="1">
      <alignment horizontal="center" vertical="center"/>
    </xf>
    <xf numFmtId="170" fontId="24" fillId="0" borderId="0" xfId="0" applyNumberFormat="1" applyFont="1" applyFill="1" applyBorder="1" applyAlignment="1">
      <alignment horizontal="center" vertical="center"/>
    </xf>
    <xf numFmtId="170" fontId="23" fillId="0" borderId="0" xfId="0" applyNumberFormat="1" applyFont="1" applyFill="1" applyBorder="1" applyAlignment="1">
      <alignment horizontal="center" vertical="center"/>
    </xf>
    <xf numFmtId="170" fontId="31" fillId="0" borderId="39" xfId="0" applyNumberFormat="1" applyFont="1" applyBorder="1" applyAlignment="1">
      <alignment horizontal="center" vertical="center"/>
    </xf>
    <xf numFmtId="170" fontId="26" fillId="3" borderId="43" xfId="0" applyNumberFormat="1" applyFont="1" applyFill="1" applyBorder="1" applyAlignment="1">
      <alignment horizontal="center" vertical="center"/>
    </xf>
    <xf numFmtId="170" fontId="26" fillId="3" borderId="17" xfId="0" applyNumberFormat="1" applyFont="1" applyFill="1" applyBorder="1" applyAlignment="1">
      <alignment horizontal="center" vertical="center"/>
    </xf>
    <xf numFmtId="170" fontId="0" fillId="2" borderId="31" xfId="0" applyNumberFormat="1" applyFont="1" applyFill="1" applyBorder="1" applyAlignment="1">
      <alignment horizontal="center" vertical="center"/>
    </xf>
    <xf numFmtId="170" fontId="0" fillId="2" borderId="13" xfId="0" applyNumberFormat="1" applyFont="1" applyFill="1" applyBorder="1" applyAlignment="1">
      <alignment horizontal="center" vertical="center"/>
    </xf>
    <xf numFmtId="170" fontId="0" fillId="2" borderId="30" xfId="0" applyNumberFormat="1" applyFont="1" applyFill="1" applyBorder="1" applyAlignment="1">
      <alignment horizontal="center" vertical="center"/>
    </xf>
    <xf numFmtId="0" fontId="25" fillId="3" borderId="20" xfId="0" applyFont="1" applyFill="1" applyBorder="1" applyAlignment="1">
      <alignment horizontal="center" vertical="center"/>
    </xf>
    <xf numFmtId="0" fontId="25" fillId="3" borderId="25" xfId="0" applyFont="1" applyFill="1" applyBorder="1" applyAlignment="1">
      <alignment horizontal="center" vertical="center"/>
    </xf>
    <xf numFmtId="0" fontId="25" fillId="3" borderId="31" xfId="0" applyFont="1" applyFill="1" applyBorder="1" applyAlignment="1">
      <alignment horizontal="center" vertical="center"/>
    </xf>
    <xf numFmtId="0" fontId="25" fillId="3" borderId="42" xfId="0" applyFont="1" applyFill="1" applyBorder="1" applyAlignment="1">
      <alignment horizontal="center" vertical="center"/>
    </xf>
    <xf numFmtId="170" fontId="24" fillId="0" borderId="18" xfId="0" applyNumberFormat="1" applyFont="1" applyFill="1" applyBorder="1" applyAlignment="1">
      <alignment horizontal="center" vertical="center"/>
    </xf>
    <xf numFmtId="170" fontId="35" fillId="0" borderId="31" xfId="0" applyNumberFormat="1" applyFont="1" applyBorder="1" applyAlignment="1">
      <alignment horizontal="center" vertical="center"/>
    </xf>
    <xf numFmtId="170" fontId="35" fillId="0" borderId="13" xfId="0" applyNumberFormat="1" applyFont="1" applyBorder="1" applyAlignment="1">
      <alignment horizontal="center" vertical="center"/>
    </xf>
    <xf numFmtId="170" fontId="35" fillId="0" borderId="42" xfId="0" applyNumberFormat="1" applyFont="1" applyBorder="1" applyAlignment="1">
      <alignment horizontal="center" vertical="center"/>
    </xf>
    <xf numFmtId="170" fontId="35" fillId="0" borderId="46" xfId="0" applyNumberFormat="1" applyFont="1" applyBorder="1" applyAlignment="1">
      <alignment horizontal="center" vertical="center"/>
    </xf>
    <xf numFmtId="170" fontId="35" fillId="0" borderId="14" xfId="0" applyNumberFormat="1" applyFont="1" applyBorder="1" applyAlignment="1">
      <alignment horizontal="center" vertical="center"/>
    </xf>
    <xf numFmtId="170" fontId="35" fillId="0" borderId="40" xfId="0" applyNumberFormat="1" applyFont="1" applyBorder="1" applyAlignment="1">
      <alignment horizontal="center" vertical="center"/>
    </xf>
    <xf numFmtId="170" fontId="35" fillId="0" borderId="2" xfId="0" applyNumberFormat="1" applyFont="1" applyBorder="1" applyAlignment="1">
      <alignment horizontal="center" vertical="center"/>
    </xf>
    <xf numFmtId="170" fontId="35" fillId="0" borderId="48" xfId="0" applyNumberFormat="1" applyFont="1" applyBorder="1" applyAlignment="1">
      <alignment horizontal="center" vertical="center"/>
    </xf>
    <xf numFmtId="170" fontId="7" fillId="0" borderId="18" xfId="0" applyNumberFormat="1" applyFont="1" applyFill="1" applyBorder="1" applyAlignment="1">
      <alignment horizontal="center" vertical="center"/>
    </xf>
    <xf numFmtId="0" fontId="0" fillId="0" borderId="31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42" xfId="0" applyBorder="1" applyAlignment="1">
      <alignment horizontal="left" vertical="center"/>
    </xf>
    <xf numFmtId="0" fontId="0" fillId="2" borderId="46" xfId="0" applyFont="1" applyFill="1" applyBorder="1" applyAlignment="1">
      <alignment horizontal="center" vertical="center"/>
    </xf>
    <xf numFmtId="0" fontId="0" fillId="2" borderId="13" xfId="0" applyFont="1" applyFill="1" applyBorder="1" applyAlignment="1">
      <alignment horizontal="center" vertical="center"/>
    </xf>
    <xf numFmtId="0" fontId="0" fillId="2" borderId="30" xfId="0" applyFont="1" applyFill="1" applyBorder="1" applyAlignment="1">
      <alignment horizontal="center" vertical="center"/>
    </xf>
    <xf numFmtId="0" fontId="0" fillId="2" borderId="39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40" xfId="0" applyFill="1" applyBorder="1" applyAlignment="1">
      <alignment horizontal="center" vertical="center"/>
    </xf>
    <xf numFmtId="0" fontId="0" fillId="2" borderId="39" xfId="0" applyFill="1" applyBorder="1" applyAlignment="1">
      <alignment horizontal="left" vertical="center"/>
    </xf>
    <xf numFmtId="0" fontId="0" fillId="2" borderId="14" xfId="0" applyFill="1" applyBorder="1" applyAlignment="1">
      <alignment horizontal="left" vertical="center"/>
    </xf>
    <xf numFmtId="0" fontId="0" fillId="2" borderId="40" xfId="0" applyFill="1" applyBorder="1" applyAlignment="1">
      <alignment horizontal="left" vertical="center"/>
    </xf>
    <xf numFmtId="170" fontId="12" fillId="0" borderId="29" xfId="0" applyNumberFormat="1" applyFont="1" applyBorder="1" applyAlignment="1">
      <alignment horizontal="center" vertical="center"/>
    </xf>
    <xf numFmtId="170" fontId="12" fillId="0" borderId="26" xfId="0" applyNumberFormat="1" applyFont="1" applyBorder="1" applyAlignment="1">
      <alignment horizontal="center" vertical="center"/>
    </xf>
    <xf numFmtId="170" fontId="21" fillId="0" borderId="50" xfId="0" applyNumberFormat="1" applyFont="1" applyBorder="1" applyAlignment="1">
      <alignment horizontal="center" vertical="center"/>
    </xf>
    <xf numFmtId="170" fontId="12" fillId="0" borderId="54" xfId="0" applyNumberFormat="1" applyFont="1" applyBorder="1" applyAlignment="1">
      <alignment horizontal="center" vertical="center"/>
    </xf>
    <xf numFmtId="0" fontId="0" fillId="2" borderId="16" xfId="0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0" fontId="0" fillId="2" borderId="48" xfId="0" applyFill="1" applyBorder="1" applyAlignment="1">
      <alignment horizontal="left" vertical="center"/>
    </xf>
    <xf numFmtId="170" fontId="35" fillId="0" borderId="31" xfId="0" applyNumberFormat="1" applyFont="1" applyFill="1" applyBorder="1" applyAlignment="1">
      <alignment horizontal="center" vertical="center"/>
    </xf>
    <xf numFmtId="170" fontId="35" fillId="0" borderId="13" xfId="0" applyNumberFormat="1" applyFont="1" applyFill="1" applyBorder="1" applyAlignment="1">
      <alignment horizontal="center" vertical="center"/>
    </xf>
    <xf numFmtId="170" fontId="35" fillId="0" borderId="20" xfId="0" applyNumberFormat="1" applyFont="1" applyBorder="1" applyAlignment="1">
      <alignment horizontal="center" vertical="center"/>
    </xf>
    <xf numFmtId="170" fontId="35" fillId="0" borderId="43" xfId="0" applyNumberFormat="1" applyFont="1" applyBorder="1" applyAlignment="1">
      <alignment horizontal="center" vertical="center"/>
    </xf>
    <xf numFmtId="170" fontId="25" fillId="3" borderId="31" xfId="0" applyNumberFormat="1" applyFont="1" applyFill="1" applyBorder="1" applyAlignment="1">
      <alignment horizontal="center" vertical="center"/>
    </xf>
    <xf numFmtId="170" fontId="25" fillId="3" borderId="42" xfId="0" applyNumberFormat="1" applyFont="1" applyFill="1" applyBorder="1" applyAlignment="1">
      <alignment horizontal="center" vertical="center"/>
    </xf>
    <xf numFmtId="0" fontId="25" fillId="3" borderId="30" xfId="0" applyFont="1" applyFill="1" applyBorder="1" applyAlignment="1">
      <alignment horizontal="center" vertical="center"/>
    </xf>
    <xf numFmtId="170" fontId="18" fillId="0" borderId="16" xfId="0" applyNumberFormat="1" applyFont="1" applyBorder="1" applyAlignment="1">
      <alignment horizontal="center" vertical="center"/>
    </xf>
    <xf numFmtId="0" fontId="18" fillId="3" borderId="30" xfId="0" applyFont="1" applyFill="1" applyBorder="1" applyAlignment="1">
      <alignment horizontal="center" vertical="center"/>
    </xf>
    <xf numFmtId="170" fontId="18" fillId="0" borderId="30" xfId="0" applyNumberFormat="1" applyFont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48" xfId="0" applyFill="1" applyBorder="1" applyAlignment="1">
      <alignment horizontal="center" vertical="center"/>
    </xf>
    <xf numFmtId="170" fontId="4" fillId="0" borderId="11" xfId="0" applyNumberFormat="1" applyFont="1" applyBorder="1" applyAlignment="1">
      <alignment horizontal="center" vertical="center"/>
    </xf>
    <xf numFmtId="170" fontId="4" fillId="0" borderId="26" xfId="0" applyNumberFormat="1" applyFont="1" applyBorder="1" applyAlignment="1">
      <alignment horizontal="center" vertical="center"/>
    </xf>
    <xf numFmtId="170" fontId="0" fillId="2" borderId="46" xfId="0" applyNumberFormat="1" applyFont="1" applyFill="1" applyBorder="1" applyAlignment="1">
      <alignment horizontal="center" vertical="center"/>
    </xf>
    <xf numFmtId="0" fontId="0" fillId="2" borderId="39" xfId="0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/>
    </xf>
    <xf numFmtId="0" fontId="0" fillId="2" borderId="40" xfId="0" applyFont="1" applyFill="1" applyBorder="1" applyAlignment="1">
      <alignment horizontal="center" vertical="center"/>
    </xf>
    <xf numFmtId="0" fontId="5" fillId="0" borderId="40" xfId="0" applyFont="1" applyBorder="1" applyAlignment="1">
      <alignment horizontal="left" vertical="center"/>
    </xf>
    <xf numFmtId="170" fontId="31" fillId="0" borderId="31" xfId="0" applyNumberFormat="1" applyFont="1" applyFill="1" applyBorder="1" applyAlignment="1">
      <alignment horizontal="center" vertical="center"/>
    </xf>
    <xf numFmtId="170" fontId="31" fillId="0" borderId="13" xfId="0" applyNumberFormat="1" applyFont="1" applyFill="1" applyBorder="1" applyAlignment="1">
      <alignment horizontal="center" vertical="center"/>
    </xf>
    <xf numFmtId="170" fontId="31" fillId="0" borderId="42" xfId="0" applyNumberFormat="1" applyFont="1" applyFill="1" applyBorder="1" applyAlignment="1">
      <alignment horizontal="center" vertical="center"/>
    </xf>
    <xf numFmtId="170" fontId="31" fillId="0" borderId="20" xfId="0" applyNumberFormat="1" applyFont="1" applyFill="1" applyBorder="1" applyAlignment="1">
      <alignment horizontal="center" vertical="center"/>
    </xf>
    <xf numFmtId="170" fontId="31" fillId="0" borderId="14" xfId="0" applyNumberFormat="1" applyFont="1" applyFill="1" applyBorder="1" applyAlignment="1">
      <alignment horizontal="center" vertical="center"/>
    </xf>
    <xf numFmtId="170" fontId="31" fillId="0" borderId="25" xfId="0" applyNumberFormat="1" applyFont="1" applyFill="1" applyBorder="1" applyAlignment="1">
      <alignment horizontal="center" vertical="center"/>
    </xf>
    <xf numFmtId="170" fontId="19" fillId="0" borderId="20" xfId="0" applyNumberFormat="1" applyFont="1" applyBorder="1" applyAlignment="1">
      <alignment horizontal="center" vertical="center"/>
    </xf>
    <xf numFmtId="170" fontId="19" fillId="0" borderId="14" xfId="0" applyNumberFormat="1" applyFont="1" applyBorder="1" applyAlignment="1">
      <alignment horizontal="center" vertical="center"/>
    </xf>
    <xf numFmtId="170" fontId="19" fillId="0" borderId="40" xfId="0" applyNumberFormat="1" applyFont="1" applyBorder="1" applyAlignment="1">
      <alignment horizontal="center" vertical="center"/>
    </xf>
    <xf numFmtId="170" fontId="19" fillId="0" borderId="25" xfId="0" applyNumberFormat="1" applyFont="1" applyBorder="1" applyAlignment="1">
      <alignment horizontal="center" vertical="center"/>
    </xf>
    <xf numFmtId="170" fontId="14" fillId="0" borderId="46" xfId="0" applyNumberFormat="1" applyFont="1" applyFill="1" applyBorder="1" applyAlignment="1">
      <alignment horizontal="center" vertical="center"/>
    </xf>
    <xf numFmtId="170" fontId="14" fillId="0" borderId="30" xfId="0" applyNumberFormat="1" applyFont="1" applyFill="1" applyBorder="1" applyAlignment="1">
      <alignment horizontal="center" vertical="center"/>
    </xf>
    <xf numFmtId="0" fontId="12" fillId="3" borderId="13" xfId="0" applyFont="1" applyFill="1" applyBorder="1" applyAlignment="1">
      <alignment horizontal="center" vertical="center"/>
    </xf>
    <xf numFmtId="170" fontId="14" fillId="0" borderId="39" xfId="0" applyNumberFormat="1" applyFont="1" applyFill="1" applyBorder="1" applyAlignment="1">
      <alignment horizontal="center" vertical="center"/>
    </xf>
    <xf numFmtId="170" fontId="14" fillId="0" borderId="40" xfId="0" applyNumberFormat="1" applyFont="1" applyFill="1" applyBorder="1" applyAlignment="1">
      <alignment horizontal="center" vertical="center"/>
    </xf>
    <xf numFmtId="0" fontId="12" fillId="3" borderId="14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170" fontId="14" fillId="0" borderId="16" xfId="0" applyNumberFormat="1" applyFont="1" applyFill="1" applyBorder="1" applyAlignment="1">
      <alignment horizontal="center" vertical="center"/>
    </xf>
    <xf numFmtId="170" fontId="14" fillId="0" borderId="48" xfId="0" applyNumberFormat="1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170" fontId="6" fillId="2" borderId="15" xfId="0" applyNumberFormat="1" applyFont="1" applyFill="1" applyBorder="1" applyAlignment="1">
      <alignment horizontal="center" vertical="center"/>
    </xf>
    <xf numFmtId="170" fontId="27" fillId="0" borderId="46" xfId="0" applyNumberFormat="1" applyFont="1" applyBorder="1" applyAlignment="1">
      <alignment horizontal="center" vertical="center"/>
    </xf>
    <xf numFmtId="170" fontId="27" fillId="0" borderId="30" xfId="0" applyNumberFormat="1" applyFont="1" applyBorder="1" applyAlignment="1">
      <alignment horizontal="center" vertical="center"/>
    </xf>
    <xf numFmtId="170" fontId="28" fillId="0" borderId="46" xfId="0" applyNumberFormat="1" applyFont="1" applyBorder="1" applyAlignment="1">
      <alignment horizontal="center" vertical="center"/>
    </xf>
    <xf numFmtId="170" fontId="28" fillId="0" borderId="30" xfId="0" applyNumberFormat="1" applyFont="1" applyBorder="1" applyAlignment="1">
      <alignment horizontal="center" vertical="center"/>
    </xf>
    <xf numFmtId="0" fontId="29" fillId="0" borderId="50" xfId="0" applyFont="1" applyBorder="1" applyAlignment="1">
      <alignment horizontal="center" vertical="center"/>
    </xf>
    <xf numFmtId="170" fontId="30" fillId="0" borderId="33" xfId="0" applyNumberFormat="1" applyFont="1" applyBorder="1" applyAlignment="1">
      <alignment horizontal="center" vertical="center"/>
    </xf>
    <xf numFmtId="170" fontId="30" fillId="0" borderId="36" xfId="0" applyNumberFormat="1" applyFont="1" applyBorder="1" applyAlignment="1">
      <alignment horizontal="center" vertical="center"/>
    </xf>
    <xf numFmtId="170" fontId="12" fillId="0" borderId="42" xfId="0" applyNumberFormat="1" applyFont="1" applyFill="1" applyBorder="1" applyAlignment="1">
      <alignment horizontal="center" vertical="center"/>
    </xf>
    <xf numFmtId="170" fontId="0" fillId="0" borderId="13" xfId="0" applyNumberFormat="1" applyFont="1" applyFill="1" applyBorder="1" applyAlignment="1">
      <alignment horizontal="center" vertical="center"/>
    </xf>
    <xf numFmtId="170" fontId="0" fillId="0" borderId="42" xfId="0" applyNumberFormat="1" applyFont="1" applyFill="1" applyBorder="1" applyAlignment="1">
      <alignment horizontal="center" vertical="center"/>
    </xf>
    <xf numFmtId="170" fontId="0" fillId="0" borderId="31" xfId="0" applyNumberFormat="1" applyFont="1" applyFill="1" applyBorder="1" applyAlignment="1">
      <alignment horizontal="center" vertical="center"/>
    </xf>
    <xf numFmtId="170" fontId="27" fillId="0" borderId="39" xfId="0" applyNumberFormat="1" applyFont="1" applyBorder="1" applyAlignment="1">
      <alignment horizontal="center" vertical="center"/>
    </xf>
    <xf numFmtId="170" fontId="27" fillId="0" borderId="40" xfId="0" applyNumberFormat="1" applyFont="1" applyBorder="1" applyAlignment="1">
      <alignment horizontal="center" vertical="center"/>
    </xf>
    <xf numFmtId="170" fontId="28" fillId="0" borderId="39" xfId="0" applyNumberFormat="1" applyFont="1" applyBorder="1" applyAlignment="1">
      <alignment horizontal="center" vertical="center"/>
    </xf>
    <xf numFmtId="170" fontId="28" fillId="0" borderId="40" xfId="0" applyNumberFormat="1" applyFont="1" applyBorder="1" applyAlignment="1">
      <alignment horizontal="center" vertical="center"/>
    </xf>
    <xf numFmtId="170" fontId="27" fillId="0" borderId="16" xfId="0" applyNumberFormat="1" applyFont="1" applyBorder="1" applyAlignment="1">
      <alignment horizontal="center" vertical="center"/>
    </xf>
    <xf numFmtId="170" fontId="27" fillId="0" borderId="48" xfId="0" applyNumberFormat="1" applyFont="1" applyBorder="1" applyAlignment="1">
      <alignment horizontal="center" vertical="center"/>
    </xf>
    <xf numFmtId="170" fontId="28" fillId="0" borderId="16" xfId="0" applyNumberFormat="1" applyFont="1" applyBorder="1" applyAlignment="1">
      <alignment horizontal="center" vertical="center"/>
    </xf>
    <xf numFmtId="170" fontId="28" fillId="0" borderId="48" xfId="0" applyNumberFormat="1" applyFont="1" applyBorder="1" applyAlignment="1">
      <alignment horizontal="center" vertical="center"/>
    </xf>
    <xf numFmtId="170" fontId="19" fillId="0" borderId="43" xfId="0" applyNumberFormat="1" applyFont="1" applyBorder="1" applyAlignment="1">
      <alignment horizontal="center" vertical="center"/>
    </xf>
    <xf numFmtId="170" fontId="19" fillId="0" borderId="2" xfId="0" applyNumberFormat="1" applyFont="1" applyBorder="1" applyAlignment="1">
      <alignment horizontal="center" vertical="center"/>
    </xf>
    <xf numFmtId="170" fontId="19" fillId="0" borderId="17" xfId="0" applyNumberFormat="1" applyFont="1" applyBorder="1" applyAlignment="1">
      <alignment horizontal="center" vertical="center"/>
    </xf>
    <xf numFmtId="170" fontId="31" fillId="0" borderId="25" xfId="0" applyNumberFormat="1" applyFont="1" applyBorder="1" applyAlignment="1">
      <alignment horizontal="center" vertical="center"/>
    </xf>
    <xf numFmtId="170" fontId="35" fillId="0" borderId="25" xfId="0" applyNumberFormat="1" applyFont="1" applyBorder="1" applyAlignment="1">
      <alignment horizontal="center" vertical="center"/>
    </xf>
    <xf numFmtId="170" fontId="35" fillId="0" borderId="39" xfId="0" applyNumberFormat="1" applyFont="1" applyBorder="1" applyAlignment="1">
      <alignment horizontal="center" vertical="center"/>
    </xf>
    <xf numFmtId="0" fontId="5" fillId="0" borderId="34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35" xfId="0" applyFont="1" applyBorder="1" applyAlignment="1">
      <alignment horizontal="left" vertical="center"/>
    </xf>
    <xf numFmtId="0" fontId="5" fillId="0" borderId="36" xfId="0" applyFont="1" applyBorder="1" applyAlignment="1">
      <alignment horizontal="left" vertical="center"/>
    </xf>
    <xf numFmtId="0" fontId="5" fillId="0" borderId="31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30" xfId="0" applyFont="1" applyBorder="1" applyAlignment="1">
      <alignment horizontal="left" vertical="center"/>
    </xf>
    <xf numFmtId="0" fontId="5" fillId="0" borderId="42" xfId="0" applyFont="1" applyBorder="1" applyAlignment="1">
      <alignment horizontal="left" vertical="center"/>
    </xf>
    <xf numFmtId="0" fontId="5" fillId="0" borderId="43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5" fillId="0" borderId="48" xfId="0" applyFont="1" applyBorder="1" applyAlignment="1">
      <alignment horizontal="left" vertical="center"/>
    </xf>
    <xf numFmtId="0" fontId="5" fillId="0" borderId="45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47" xfId="0" applyFont="1" applyBorder="1" applyAlignment="1">
      <alignment horizontal="left" vertical="center"/>
    </xf>
    <xf numFmtId="0" fontId="5" fillId="0" borderId="44" xfId="0" applyFont="1" applyBorder="1" applyAlignment="1">
      <alignment horizontal="left" vertical="center"/>
    </xf>
    <xf numFmtId="0" fontId="12" fillId="0" borderId="30" xfId="0" applyFont="1" applyFill="1" applyBorder="1" applyAlignment="1">
      <alignment horizontal="center" vertical="center"/>
    </xf>
    <xf numFmtId="170" fontId="35" fillId="0" borderId="17" xfId="0" applyNumberFormat="1" applyFont="1" applyBorder="1" applyAlignment="1">
      <alignment horizontal="center" vertical="center"/>
    </xf>
    <xf numFmtId="0" fontId="36" fillId="3" borderId="20" xfId="0" applyFont="1" applyFill="1" applyBorder="1" applyAlignment="1">
      <alignment horizontal="center" vertical="center"/>
    </xf>
    <xf numFmtId="0" fontId="36" fillId="3" borderId="25" xfId="0" applyFont="1" applyFill="1" applyBorder="1" applyAlignment="1">
      <alignment horizontal="center" vertical="center"/>
    </xf>
    <xf numFmtId="170" fontId="35" fillId="0" borderId="42" xfId="0" applyNumberFormat="1" applyFont="1" applyFill="1" applyBorder="1" applyAlignment="1">
      <alignment horizontal="center" vertical="center"/>
    </xf>
    <xf numFmtId="170" fontId="34" fillId="0" borderId="14" xfId="0" applyNumberFormat="1" applyFont="1" applyBorder="1" applyAlignment="1">
      <alignment horizontal="center" vertical="center"/>
    </xf>
    <xf numFmtId="170" fontId="34" fillId="0" borderId="25" xfId="0" applyNumberFormat="1" applyFont="1" applyBorder="1" applyAlignment="1">
      <alignment horizontal="center" vertical="center"/>
    </xf>
    <xf numFmtId="170" fontId="18" fillId="0" borderId="54" xfId="0" applyNumberFormat="1" applyFont="1" applyBorder="1" applyAlignment="1">
      <alignment horizontal="center" vertical="center"/>
    </xf>
    <xf numFmtId="170" fontId="18" fillId="0" borderId="51" xfId="0" applyNumberFormat="1" applyFont="1" applyBorder="1" applyAlignment="1">
      <alignment horizontal="center" vertical="center"/>
    </xf>
    <xf numFmtId="170" fontId="34" fillId="0" borderId="20" xfId="0" applyNumberFormat="1" applyFont="1" applyBorder="1" applyAlignment="1">
      <alignment horizontal="center" vertical="center"/>
    </xf>
    <xf numFmtId="170" fontId="34" fillId="0" borderId="40" xfId="0" applyNumberFormat="1" applyFont="1" applyBorder="1" applyAlignment="1">
      <alignment horizontal="center" vertical="center"/>
    </xf>
    <xf numFmtId="170" fontId="34" fillId="0" borderId="31" xfId="0" applyNumberFormat="1" applyFont="1" applyBorder="1" applyAlignment="1">
      <alignment horizontal="center" vertical="center"/>
    </xf>
    <xf numFmtId="170" fontId="34" fillId="0" borderId="13" xfId="0" applyNumberFormat="1" applyFont="1" applyBorder="1" applyAlignment="1">
      <alignment horizontal="center" vertical="center"/>
    </xf>
    <xf numFmtId="170" fontId="34" fillId="0" borderId="2" xfId="0" applyNumberFormat="1" applyFont="1" applyBorder="1" applyAlignment="1">
      <alignment horizontal="center" vertical="center"/>
    </xf>
    <xf numFmtId="170" fontId="34" fillId="0" borderId="17" xfId="0" applyNumberFormat="1" applyFont="1" applyBorder="1" applyAlignment="1">
      <alignment horizontal="center" vertical="center"/>
    </xf>
    <xf numFmtId="170" fontId="34" fillId="0" borderId="39" xfId="0" applyNumberFormat="1" applyFont="1" applyBorder="1" applyAlignment="1">
      <alignment horizontal="center" vertical="center"/>
    </xf>
    <xf numFmtId="170" fontId="34" fillId="0" borderId="42" xfId="0" applyNumberFormat="1" applyFont="1" applyBorder="1" applyAlignment="1">
      <alignment horizontal="center" vertical="center"/>
    </xf>
    <xf numFmtId="170" fontId="35" fillId="0" borderId="20" xfId="0" applyNumberFormat="1" applyFont="1" applyFill="1" applyBorder="1" applyAlignment="1">
      <alignment horizontal="center" vertical="center"/>
    </xf>
    <xf numFmtId="170" fontId="35" fillId="0" borderId="14" xfId="0" applyNumberFormat="1" applyFont="1" applyFill="1" applyBorder="1" applyAlignment="1">
      <alignment horizontal="center" vertical="center"/>
    </xf>
    <xf numFmtId="170" fontId="35" fillId="0" borderId="25" xfId="0" applyNumberFormat="1" applyFont="1" applyFill="1" applyBorder="1" applyAlignment="1">
      <alignment horizontal="center" vertical="center"/>
    </xf>
    <xf numFmtId="170" fontId="34" fillId="0" borderId="43" xfId="0" applyNumberFormat="1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1.emf" /><Relationship Id="rId4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1.emf" /><Relationship Id="rId4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1.emf" /><Relationship Id="rId4" Type="http://schemas.openxmlformats.org/officeDocument/2006/relationships/image" Target="../media/image1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1.emf" /><Relationship Id="rId4" Type="http://schemas.openxmlformats.org/officeDocument/2006/relationships/image" Target="../media/image1.emf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1.emf" /><Relationship Id="rId4" Type="http://schemas.openxmlformats.org/officeDocument/2006/relationships/image" Target="../media/image1.emf" /><Relationship Id="rId5" Type="http://schemas.openxmlformats.org/officeDocument/2006/relationships/image" Target="../media/image1.emf" /><Relationship Id="rId6" Type="http://schemas.openxmlformats.org/officeDocument/2006/relationships/image" Target="../media/image1.emf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1.emf" /><Relationship Id="rId4" Type="http://schemas.openxmlformats.org/officeDocument/2006/relationships/image" Target="../media/image1.emf" /><Relationship Id="rId5" Type="http://schemas.openxmlformats.org/officeDocument/2006/relationships/image" Target="../media/image1.emf" /><Relationship Id="rId6" Type="http://schemas.openxmlformats.org/officeDocument/2006/relationships/image" Target="../media/image1.emf" /><Relationship Id="rId7" Type="http://schemas.openxmlformats.org/officeDocument/2006/relationships/image" Target="../media/image1.emf" /><Relationship Id="rId8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vmlDrawing" Target="../drawings/vmlDrawing1.v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vmlDrawing" Target="../drawings/vmlDrawing2.vml" /><Relationship Id="rId6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vmlDrawing" Target="../drawings/vmlDrawing3.v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oleObject" Target="../embeddings/oleObject_3_1.bin" /><Relationship Id="rId3" Type="http://schemas.openxmlformats.org/officeDocument/2006/relationships/oleObject" Target="../embeddings/oleObject_3_2.bin" /><Relationship Id="rId4" Type="http://schemas.openxmlformats.org/officeDocument/2006/relationships/oleObject" Target="../embeddings/oleObject_3_3.bin" /><Relationship Id="rId5" Type="http://schemas.openxmlformats.org/officeDocument/2006/relationships/vmlDrawing" Target="../drawings/vmlDrawing4.vml" /><Relationship Id="rId6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oleObject" Target="../embeddings/oleObject_4_1.bin" /><Relationship Id="rId3" Type="http://schemas.openxmlformats.org/officeDocument/2006/relationships/oleObject" Target="../embeddings/oleObject_4_2.bin" /><Relationship Id="rId4" Type="http://schemas.openxmlformats.org/officeDocument/2006/relationships/oleObject" Target="../embeddings/oleObject_4_3.bin" /><Relationship Id="rId5" Type="http://schemas.openxmlformats.org/officeDocument/2006/relationships/vmlDrawing" Target="../drawings/vmlDrawing5.vml" /><Relationship Id="rId6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oleObject" Target="../embeddings/oleObject_5_1.bin" /><Relationship Id="rId3" Type="http://schemas.openxmlformats.org/officeDocument/2006/relationships/oleObject" Target="../embeddings/oleObject_5_2.bin" /><Relationship Id="rId4" Type="http://schemas.openxmlformats.org/officeDocument/2006/relationships/oleObject" Target="../embeddings/oleObject_5_3.bin" /><Relationship Id="rId5" Type="http://schemas.openxmlformats.org/officeDocument/2006/relationships/oleObject" Target="../embeddings/oleObject_5_4.bin" /><Relationship Id="rId6" Type="http://schemas.openxmlformats.org/officeDocument/2006/relationships/oleObject" Target="../embeddings/oleObject_5_5.bin" /><Relationship Id="rId7" Type="http://schemas.openxmlformats.org/officeDocument/2006/relationships/vmlDrawing" Target="../drawings/vmlDrawing6.vml" /><Relationship Id="rId8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oleObject" Target="../embeddings/oleObject_6_1.bin" /><Relationship Id="rId3" Type="http://schemas.openxmlformats.org/officeDocument/2006/relationships/oleObject" Target="../embeddings/oleObject_6_2.bin" /><Relationship Id="rId4" Type="http://schemas.openxmlformats.org/officeDocument/2006/relationships/oleObject" Target="../embeddings/oleObject_6_3.bin" /><Relationship Id="rId5" Type="http://schemas.openxmlformats.org/officeDocument/2006/relationships/oleObject" Target="../embeddings/oleObject_6_4.bin" /><Relationship Id="rId6" Type="http://schemas.openxmlformats.org/officeDocument/2006/relationships/oleObject" Target="../embeddings/oleObject_6_5.bin" /><Relationship Id="rId7" Type="http://schemas.openxmlformats.org/officeDocument/2006/relationships/oleObject" Target="../embeddings/oleObject_6_6.bin" /><Relationship Id="rId8" Type="http://schemas.openxmlformats.org/officeDocument/2006/relationships/oleObject" Target="../embeddings/oleObject_6_7.bin" /><Relationship Id="rId9" Type="http://schemas.openxmlformats.org/officeDocument/2006/relationships/vmlDrawing" Target="../drawings/vmlDrawing7.vml" /><Relationship Id="rId10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44"/>
  <sheetViews>
    <sheetView showGridLines="0" tabSelected="1" zoomScaleSheetLayoutView="100" workbookViewId="0" topLeftCell="A1">
      <selection activeCell="A1" sqref="A1:BL1"/>
    </sheetView>
  </sheetViews>
  <sheetFormatPr defaultColWidth="9.140625" defaultRowHeight="12.75"/>
  <cols>
    <col min="1" max="1" width="3.00390625" style="0" customWidth="1"/>
    <col min="2" max="64" width="1.7109375" style="0" customWidth="1"/>
  </cols>
  <sheetData>
    <row r="1" spans="1:64" ht="19.5">
      <c r="A1" s="329" t="s">
        <v>38</v>
      </c>
      <c r="B1" s="329"/>
      <c r="C1" s="329"/>
      <c r="D1" s="329"/>
      <c r="E1" s="329"/>
      <c r="F1" s="329"/>
      <c r="G1" s="329"/>
      <c r="H1" s="329"/>
      <c r="I1" s="329"/>
      <c r="J1" s="329"/>
      <c r="K1" s="329"/>
      <c r="L1" s="329"/>
      <c r="M1" s="329"/>
      <c r="N1" s="329"/>
      <c r="O1" s="329"/>
      <c r="P1" s="329"/>
      <c r="Q1" s="329"/>
      <c r="R1" s="329"/>
      <c r="S1" s="329"/>
      <c r="T1" s="329"/>
      <c r="U1" s="329"/>
      <c r="V1" s="329"/>
      <c r="W1" s="329"/>
      <c r="X1" s="329"/>
      <c r="Y1" s="329"/>
      <c r="Z1" s="329"/>
      <c r="AA1" s="329"/>
      <c r="AB1" s="329"/>
      <c r="AC1" s="329"/>
      <c r="AD1" s="329"/>
      <c r="AE1" s="329"/>
      <c r="AF1" s="329"/>
      <c r="AG1" s="329"/>
      <c r="AH1" s="329"/>
      <c r="AI1" s="329"/>
      <c r="AJ1" s="329"/>
      <c r="AK1" s="329"/>
      <c r="AL1" s="329"/>
      <c r="AM1" s="329"/>
      <c r="AN1" s="329"/>
      <c r="AO1" s="329"/>
      <c r="AP1" s="329"/>
      <c r="AQ1" s="329"/>
      <c r="AR1" s="329"/>
      <c r="AS1" s="329"/>
      <c r="AT1" s="329"/>
      <c r="AU1" s="329"/>
      <c r="AV1" s="329"/>
      <c r="AW1" s="329"/>
      <c r="AX1" s="329"/>
      <c r="AY1" s="329"/>
      <c r="AZ1" s="329"/>
      <c r="BA1" s="329"/>
      <c r="BB1" s="329"/>
      <c r="BC1" s="329"/>
      <c r="BD1" s="329"/>
      <c r="BE1" s="329"/>
      <c r="BF1" s="329"/>
      <c r="BG1" s="329"/>
      <c r="BH1" s="329"/>
      <c r="BI1" s="329"/>
      <c r="BJ1" s="329"/>
      <c r="BK1" s="329"/>
      <c r="BL1" s="329"/>
    </row>
    <row r="2" spans="1:64" ht="13.5">
      <c r="A2" s="330" t="s">
        <v>39</v>
      </c>
      <c r="B2" s="330"/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0"/>
      <c r="O2" s="330"/>
      <c r="P2" s="330"/>
      <c r="Q2" s="330"/>
      <c r="R2" s="330"/>
      <c r="S2" s="330"/>
      <c r="T2" s="330"/>
      <c r="U2" s="330"/>
      <c r="V2" s="330"/>
      <c r="W2" s="330"/>
      <c r="X2" s="330"/>
      <c r="Y2" s="330"/>
      <c r="Z2" s="330"/>
      <c r="AA2" s="330"/>
      <c r="AB2" s="330"/>
      <c r="AC2" s="330"/>
      <c r="AD2" s="330"/>
      <c r="AE2" s="330"/>
      <c r="AF2" s="330"/>
      <c r="AG2" s="330"/>
      <c r="AH2" s="330"/>
      <c r="AI2" s="330"/>
      <c r="AJ2" s="330"/>
      <c r="AK2" s="330"/>
      <c r="AL2" s="330"/>
      <c r="AM2" s="330"/>
      <c r="AN2" s="330"/>
      <c r="AO2" s="330"/>
      <c r="AP2" s="330"/>
      <c r="AQ2" s="330"/>
      <c r="AR2" s="330"/>
      <c r="AS2" s="330"/>
      <c r="AT2" s="330"/>
      <c r="AU2" s="330"/>
      <c r="AV2" s="330"/>
      <c r="AW2" s="330"/>
      <c r="AX2" s="330"/>
      <c r="AY2" s="330"/>
      <c r="AZ2" s="330"/>
      <c r="BA2" s="330"/>
      <c r="BB2" s="330"/>
      <c r="BC2" s="330"/>
      <c r="BD2" s="330"/>
      <c r="BE2" s="330"/>
      <c r="BF2" s="330"/>
      <c r="BG2" s="330"/>
      <c r="BH2" s="330"/>
      <c r="BI2" s="330"/>
      <c r="BJ2" s="330"/>
      <c r="BK2" s="330"/>
      <c r="BL2" s="330"/>
    </row>
    <row r="3" spans="1:64" ht="13.5">
      <c r="A3" s="331" t="s">
        <v>44</v>
      </c>
      <c r="B3" s="331"/>
      <c r="C3" s="331"/>
      <c r="D3" s="331"/>
      <c r="E3" s="331"/>
      <c r="F3" s="331"/>
      <c r="G3" s="331"/>
      <c r="H3" s="331"/>
      <c r="I3" s="331"/>
      <c r="J3" s="331"/>
      <c r="K3" s="331"/>
      <c r="L3" s="331"/>
      <c r="M3" s="331"/>
      <c r="N3" s="331"/>
      <c r="O3" s="331"/>
      <c r="P3" s="331"/>
      <c r="Q3" s="331"/>
      <c r="R3" s="331"/>
      <c r="S3" s="331"/>
      <c r="T3" s="331"/>
      <c r="U3" s="331"/>
      <c r="V3" s="331"/>
      <c r="W3" s="331"/>
      <c r="X3" s="331"/>
      <c r="Y3" s="331"/>
      <c r="Z3" s="331"/>
      <c r="AA3" s="331"/>
      <c r="AB3" s="331"/>
      <c r="AC3" s="331"/>
      <c r="AD3" s="331"/>
      <c r="AE3" s="331"/>
      <c r="AF3" s="331"/>
      <c r="AG3" s="331"/>
      <c r="AH3" s="331"/>
      <c r="AI3" s="331"/>
      <c r="AJ3" s="331"/>
      <c r="AK3" s="331"/>
      <c r="AL3" s="331"/>
      <c r="AM3" s="331"/>
      <c r="AN3" s="331"/>
      <c r="AO3" s="331"/>
      <c r="AP3" s="331"/>
      <c r="AQ3" s="331"/>
      <c r="AR3" s="331"/>
      <c r="AS3" s="331"/>
      <c r="AT3" s="331"/>
      <c r="AU3" s="331"/>
      <c r="AV3" s="331"/>
      <c r="AW3" s="331"/>
      <c r="AX3" s="331"/>
      <c r="AY3" s="331"/>
      <c r="AZ3" s="331"/>
      <c r="BA3" s="331"/>
      <c r="BB3" s="331"/>
      <c r="BC3" s="331"/>
      <c r="BD3" s="331"/>
      <c r="BE3" s="331"/>
      <c r="BF3" s="331"/>
      <c r="BG3" s="331"/>
      <c r="BH3" s="331"/>
      <c r="BI3" s="331"/>
      <c r="BJ3" s="331"/>
      <c r="BK3" s="331"/>
      <c r="BL3" s="331"/>
    </row>
    <row r="4" spans="1:64" ht="13.5">
      <c r="A4" s="331" t="s">
        <v>40</v>
      </c>
      <c r="B4" s="331"/>
      <c r="C4" s="331"/>
      <c r="D4" s="331"/>
      <c r="E4" s="331"/>
      <c r="F4" s="331"/>
      <c r="G4" s="331"/>
      <c r="H4" s="331"/>
      <c r="I4" s="331"/>
      <c r="J4" s="331"/>
      <c r="K4" s="331"/>
      <c r="L4" s="331"/>
      <c r="M4" s="331"/>
      <c r="N4" s="331"/>
      <c r="O4" s="331"/>
      <c r="P4" s="331"/>
      <c r="Q4" s="331"/>
      <c r="R4" s="331"/>
      <c r="S4" s="331"/>
      <c r="T4" s="331"/>
      <c r="U4" s="331"/>
      <c r="V4" s="331"/>
      <c r="W4" s="331"/>
      <c r="X4" s="331"/>
      <c r="Y4" s="331"/>
      <c r="Z4" s="331"/>
      <c r="AA4" s="331"/>
      <c r="AB4" s="331"/>
      <c r="AC4" s="331"/>
      <c r="AD4" s="331"/>
      <c r="AE4" s="331"/>
      <c r="AF4" s="331"/>
      <c r="AG4" s="331"/>
      <c r="AH4" s="331"/>
      <c r="AI4" s="331"/>
      <c r="AJ4" s="331"/>
      <c r="AK4" s="331"/>
      <c r="AL4" s="331"/>
      <c r="AM4" s="331"/>
      <c r="AN4" s="331"/>
      <c r="AO4" s="331"/>
      <c r="AP4" s="331"/>
      <c r="AQ4" s="331"/>
      <c r="AR4" s="331"/>
      <c r="AS4" s="331"/>
      <c r="AT4" s="331"/>
      <c r="AU4" s="331"/>
      <c r="AV4" s="331"/>
      <c r="AW4" s="331"/>
      <c r="AX4" s="331"/>
      <c r="AY4" s="331"/>
      <c r="AZ4" s="331"/>
      <c r="BA4" s="331"/>
      <c r="BB4" s="331"/>
      <c r="BC4" s="331"/>
      <c r="BD4" s="331"/>
      <c r="BE4" s="331"/>
      <c r="BF4" s="331"/>
      <c r="BG4" s="331"/>
      <c r="BH4" s="331"/>
      <c r="BI4" s="331"/>
      <c r="BJ4" s="331"/>
      <c r="BK4" s="331"/>
      <c r="BL4" s="331"/>
    </row>
    <row r="5" spans="1:64" ht="13.5">
      <c r="A5" s="322" t="s">
        <v>41</v>
      </c>
      <c r="B5" s="322"/>
      <c r="C5" s="322"/>
      <c r="D5" s="322"/>
      <c r="E5" s="322"/>
      <c r="F5" s="322"/>
      <c r="G5" s="322"/>
      <c r="H5" s="322"/>
      <c r="I5" s="322"/>
      <c r="J5" s="322"/>
      <c r="K5" s="322"/>
      <c r="L5" s="322"/>
      <c r="M5" s="322"/>
      <c r="N5" s="322"/>
      <c r="O5" s="322"/>
      <c r="P5" s="322"/>
      <c r="Q5" s="322"/>
      <c r="R5" s="322"/>
      <c r="S5" s="322"/>
      <c r="T5" s="322"/>
      <c r="U5" s="322"/>
      <c r="V5" s="322"/>
      <c r="W5" s="322"/>
      <c r="X5" s="322"/>
      <c r="Y5" s="322"/>
      <c r="Z5" s="322"/>
      <c r="AA5" s="322"/>
      <c r="AB5" s="322"/>
      <c r="AC5" s="322"/>
      <c r="AD5" s="322"/>
      <c r="AE5" s="322"/>
      <c r="AF5" s="322"/>
      <c r="AG5" s="322"/>
      <c r="AH5" s="322"/>
      <c r="AI5" s="322"/>
      <c r="AJ5" s="322"/>
      <c r="AK5" s="322"/>
      <c r="AL5" s="322"/>
      <c r="AM5" s="322"/>
      <c r="AN5" s="322"/>
      <c r="AO5" s="322"/>
      <c r="AP5" s="322"/>
      <c r="AQ5" s="322"/>
      <c r="AR5" s="322"/>
      <c r="AS5" s="322"/>
      <c r="AT5" s="322"/>
      <c r="AU5" s="322"/>
      <c r="AV5" s="322"/>
      <c r="AW5" s="322"/>
      <c r="AX5" s="322"/>
      <c r="AY5" s="322"/>
      <c r="AZ5" s="322"/>
      <c r="BA5" s="322"/>
      <c r="BB5" s="322"/>
      <c r="BC5" s="322"/>
      <c r="BD5" s="322"/>
      <c r="BE5" s="322"/>
      <c r="BF5" s="322"/>
      <c r="BG5" s="322"/>
      <c r="BH5" s="322"/>
      <c r="BI5" s="322"/>
      <c r="BJ5" s="322"/>
      <c r="BK5" s="322"/>
      <c r="BL5" s="322"/>
    </row>
    <row r="7" spans="1:64" ht="27.75">
      <c r="A7" s="323" t="s">
        <v>77</v>
      </c>
      <c r="B7" s="323"/>
      <c r="C7" s="323"/>
      <c r="D7" s="323"/>
      <c r="E7" s="323"/>
      <c r="F7" s="323"/>
      <c r="G7" s="323"/>
      <c r="H7" s="323"/>
      <c r="I7" s="323"/>
      <c r="J7" s="323"/>
      <c r="K7" s="323"/>
      <c r="L7" s="323"/>
      <c r="M7" s="323"/>
      <c r="N7" s="323"/>
      <c r="O7" s="323"/>
      <c r="P7" s="323"/>
      <c r="Q7" s="323"/>
      <c r="R7" s="323"/>
      <c r="S7" s="323"/>
      <c r="T7" s="323"/>
      <c r="U7" s="323"/>
      <c r="V7" s="323"/>
      <c r="W7" s="323"/>
      <c r="X7" s="323"/>
      <c r="Y7" s="323"/>
      <c r="Z7" s="323"/>
      <c r="AA7" s="323"/>
      <c r="AB7" s="323"/>
      <c r="AC7" s="323"/>
      <c r="AD7" s="323"/>
      <c r="AE7" s="323"/>
      <c r="AF7" s="323"/>
      <c r="AG7" s="323"/>
      <c r="AH7" s="323"/>
      <c r="AI7" s="323"/>
      <c r="AJ7" s="323"/>
      <c r="AK7" s="323"/>
      <c r="AL7" s="323"/>
      <c r="AM7" s="323"/>
      <c r="AN7" s="323"/>
      <c r="AO7" s="323"/>
      <c r="AP7" s="323"/>
      <c r="AQ7" s="323"/>
      <c r="AR7" s="323"/>
      <c r="AS7" s="323"/>
      <c r="AT7" s="323"/>
      <c r="AU7" s="323"/>
      <c r="AV7" s="323"/>
      <c r="AW7" s="323"/>
      <c r="AX7" s="323"/>
      <c r="AY7" s="323"/>
      <c r="AZ7" s="323"/>
      <c r="BA7" s="323"/>
      <c r="BB7" s="323"/>
      <c r="BC7" s="323"/>
      <c r="BD7" s="323"/>
      <c r="BE7" s="323"/>
      <c r="BF7" s="323"/>
      <c r="BG7" s="323"/>
      <c r="BH7" s="323"/>
      <c r="BI7" s="323"/>
      <c r="BJ7" s="323"/>
      <c r="BK7" s="323"/>
      <c r="BL7" s="323"/>
    </row>
    <row r="8" spans="1:64" ht="27.75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</row>
    <row r="9" spans="1:64" ht="19.5" thickBot="1">
      <c r="A9" s="17" t="s">
        <v>0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8"/>
      <c r="AL9" s="1"/>
      <c r="AM9" s="1"/>
      <c r="AN9" s="1"/>
      <c r="AO9" s="1"/>
      <c r="AP9" s="1"/>
      <c r="AQ9" s="1"/>
      <c r="AR9" s="18" t="s">
        <v>1</v>
      </c>
      <c r="AS9" s="1"/>
      <c r="AT9" s="1"/>
      <c r="AU9" s="18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</row>
    <row r="10" spans="1:64" ht="15" thickBot="1" thickTop="1">
      <c r="A10" s="324" t="s">
        <v>2</v>
      </c>
      <c r="B10" s="325"/>
      <c r="C10" s="325"/>
      <c r="D10" s="325"/>
      <c r="E10" s="325"/>
      <c r="F10" s="325"/>
      <c r="G10" s="325"/>
      <c r="H10" s="325"/>
      <c r="I10" s="325"/>
      <c r="J10" s="325"/>
      <c r="K10" s="325"/>
      <c r="L10" s="325"/>
      <c r="M10" s="325"/>
      <c r="N10" s="325"/>
      <c r="O10" s="325"/>
      <c r="P10" s="325"/>
      <c r="Q10" s="325"/>
      <c r="R10" s="326"/>
      <c r="S10" s="327">
        <v>1</v>
      </c>
      <c r="T10" s="318"/>
      <c r="U10" s="318"/>
      <c r="V10" s="318"/>
      <c r="W10" s="328"/>
      <c r="X10" s="317">
        <v>2</v>
      </c>
      <c r="Y10" s="318"/>
      <c r="Z10" s="318"/>
      <c r="AA10" s="318"/>
      <c r="AB10" s="328"/>
      <c r="AC10" s="317">
        <v>3</v>
      </c>
      <c r="AD10" s="318"/>
      <c r="AE10" s="318"/>
      <c r="AF10" s="318"/>
      <c r="AG10" s="328"/>
      <c r="AH10" s="317">
        <v>4</v>
      </c>
      <c r="AI10" s="318"/>
      <c r="AJ10" s="318"/>
      <c r="AK10" s="318"/>
      <c r="AL10" s="328"/>
      <c r="AM10" s="317">
        <v>5</v>
      </c>
      <c r="AN10" s="318"/>
      <c r="AO10" s="318"/>
      <c r="AP10" s="318"/>
      <c r="AQ10" s="328"/>
      <c r="AR10" s="317">
        <v>6</v>
      </c>
      <c r="AS10" s="318"/>
      <c r="AT10" s="318"/>
      <c r="AU10" s="318"/>
      <c r="AV10" s="328"/>
      <c r="AW10" s="317">
        <v>7</v>
      </c>
      <c r="AX10" s="318"/>
      <c r="AY10" s="318"/>
      <c r="AZ10" s="318"/>
      <c r="BA10" s="328"/>
      <c r="BB10" s="317">
        <v>8</v>
      </c>
      <c r="BC10" s="318"/>
      <c r="BD10" s="318"/>
      <c r="BE10" s="318"/>
      <c r="BF10" s="319"/>
      <c r="BG10" s="320" t="s">
        <v>3</v>
      </c>
      <c r="BH10" s="321"/>
      <c r="BI10" s="320" t="s">
        <v>4</v>
      </c>
      <c r="BJ10" s="321"/>
      <c r="BK10" s="320" t="s">
        <v>42</v>
      </c>
      <c r="BL10" s="321"/>
    </row>
    <row r="11" spans="1:64" ht="14.25" thickTop="1">
      <c r="A11" s="14">
        <v>1</v>
      </c>
      <c r="B11" s="314" t="s">
        <v>78</v>
      </c>
      <c r="C11" s="315"/>
      <c r="D11" s="315"/>
      <c r="E11" s="315"/>
      <c r="F11" s="315"/>
      <c r="G11" s="315"/>
      <c r="H11" s="315"/>
      <c r="I11" s="315"/>
      <c r="J11" s="315"/>
      <c r="K11" s="315"/>
      <c r="L11" s="315"/>
      <c r="M11" s="315"/>
      <c r="N11" s="315"/>
      <c r="O11" s="315"/>
      <c r="P11" s="315"/>
      <c r="Q11" s="315"/>
      <c r="R11" s="316"/>
      <c r="S11" s="56"/>
      <c r="T11" s="48"/>
      <c r="U11" s="48"/>
      <c r="V11" s="48"/>
      <c r="W11" s="48"/>
      <c r="X11" s="313">
        <v>0</v>
      </c>
      <c r="Y11" s="309"/>
      <c r="Z11" s="83" t="s">
        <v>5</v>
      </c>
      <c r="AA11" s="309">
        <v>3</v>
      </c>
      <c r="AB11" s="310"/>
      <c r="AC11" s="311">
        <v>2</v>
      </c>
      <c r="AD11" s="233"/>
      <c r="AE11" s="84" t="s">
        <v>5</v>
      </c>
      <c r="AF11" s="233">
        <v>1</v>
      </c>
      <c r="AG11" s="312"/>
      <c r="AH11" s="313">
        <v>1</v>
      </c>
      <c r="AI11" s="309"/>
      <c r="AJ11" s="83" t="s">
        <v>5</v>
      </c>
      <c r="AK11" s="309">
        <v>3</v>
      </c>
      <c r="AL11" s="310"/>
      <c r="AM11" s="311">
        <v>2</v>
      </c>
      <c r="AN11" s="233"/>
      <c r="AO11" s="84" t="s">
        <v>5</v>
      </c>
      <c r="AP11" s="233">
        <v>0</v>
      </c>
      <c r="AQ11" s="312"/>
      <c r="AR11" s="313">
        <v>1</v>
      </c>
      <c r="AS11" s="309"/>
      <c r="AT11" s="83" t="s">
        <v>5</v>
      </c>
      <c r="AU11" s="309">
        <v>10</v>
      </c>
      <c r="AV11" s="310"/>
      <c r="AW11" s="313">
        <v>1</v>
      </c>
      <c r="AX11" s="309"/>
      <c r="AY11" s="122" t="s">
        <v>5</v>
      </c>
      <c r="AZ11" s="309">
        <v>2</v>
      </c>
      <c r="BA11" s="310"/>
      <c r="BB11" s="311">
        <v>5</v>
      </c>
      <c r="BC11" s="233"/>
      <c r="BD11" s="84" t="s">
        <v>5</v>
      </c>
      <c r="BE11" s="233">
        <v>0</v>
      </c>
      <c r="BF11" s="234"/>
      <c r="BG11" s="304">
        <f aca="true" t="shared" si="0" ref="BG11:BG18">SUM(S11+X11+AC11+AH11+AM11+AR11+AW11+BB11)</f>
        <v>12</v>
      </c>
      <c r="BH11" s="305"/>
      <c r="BI11" s="304">
        <f aca="true" t="shared" si="1" ref="BI11:BI18">SUM(V11+AA11+AF11+AK11+AP11+AU11+AZ11+BE11)</f>
        <v>19</v>
      </c>
      <c r="BJ11" s="305"/>
      <c r="BK11" s="306">
        <v>9</v>
      </c>
      <c r="BL11" s="307"/>
    </row>
    <row r="12" spans="1:64" ht="13.5">
      <c r="A12" s="15">
        <v>2</v>
      </c>
      <c r="B12" s="288" t="s">
        <v>45</v>
      </c>
      <c r="C12" s="289"/>
      <c r="D12" s="289"/>
      <c r="E12" s="289"/>
      <c r="F12" s="289"/>
      <c r="G12" s="289"/>
      <c r="H12" s="289"/>
      <c r="I12" s="289"/>
      <c r="J12" s="289"/>
      <c r="K12" s="289"/>
      <c r="L12" s="289"/>
      <c r="M12" s="289"/>
      <c r="N12" s="289"/>
      <c r="O12" s="289"/>
      <c r="P12" s="289"/>
      <c r="Q12" s="289"/>
      <c r="R12" s="290"/>
      <c r="S12" s="188">
        <v>3</v>
      </c>
      <c r="T12" s="202"/>
      <c r="U12" s="82" t="s">
        <v>5</v>
      </c>
      <c r="V12" s="202">
        <v>0</v>
      </c>
      <c r="W12" s="297"/>
      <c r="X12" s="49"/>
      <c r="Y12" s="50"/>
      <c r="Z12" s="50"/>
      <c r="AA12" s="50"/>
      <c r="AB12" s="50"/>
      <c r="AC12" s="291">
        <v>3</v>
      </c>
      <c r="AD12" s="292"/>
      <c r="AE12" s="81" t="s">
        <v>5</v>
      </c>
      <c r="AF12" s="292">
        <v>5</v>
      </c>
      <c r="AG12" s="293"/>
      <c r="AH12" s="299">
        <v>2</v>
      </c>
      <c r="AI12" s="300"/>
      <c r="AJ12" s="32" t="s">
        <v>5</v>
      </c>
      <c r="AK12" s="300">
        <v>2</v>
      </c>
      <c r="AL12" s="308"/>
      <c r="AM12" s="291">
        <v>2</v>
      </c>
      <c r="AN12" s="292"/>
      <c r="AO12" s="81" t="s">
        <v>5</v>
      </c>
      <c r="AP12" s="292">
        <v>3</v>
      </c>
      <c r="AQ12" s="293"/>
      <c r="AR12" s="291">
        <v>1</v>
      </c>
      <c r="AS12" s="292"/>
      <c r="AT12" s="81" t="s">
        <v>5</v>
      </c>
      <c r="AU12" s="292">
        <v>2</v>
      </c>
      <c r="AV12" s="293"/>
      <c r="AW12" s="285">
        <v>3</v>
      </c>
      <c r="AX12" s="202"/>
      <c r="AY12" s="82" t="s">
        <v>5</v>
      </c>
      <c r="AZ12" s="202">
        <v>1</v>
      </c>
      <c r="BA12" s="297"/>
      <c r="BB12" s="301">
        <v>1</v>
      </c>
      <c r="BC12" s="302"/>
      <c r="BD12" s="136" t="s">
        <v>5</v>
      </c>
      <c r="BE12" s="302">
        <v>0</v>
      </c>
      <c r="BF12" s="303"/>
      <c r="BG12" s="286">
        <f t="shared" si="0"/>
        <v>15</v>
      </c>
      <c r="BH12" s="287"/>
      <c r="BI12" s="286">
        <f t="shared" si="1"/>
        <v>13</v>
      </c>
      <c r="BJ12" s="287"/>
      <c r="BK12" s="273">
        <v>10</v>
      </c>
      <c r="BL12" s="274"/>
    </row>
    <row r="13" spans="1:64" ht="13.5">
      <c r="A13" s="15">
        <v>3</v>
      </c>
      <c r="B13" s="288" t="s">
        <v>36</v>
      </c>
      <c r="C13" s="289"/>
      <c r="D13" s="289"/>
      <c r="E13" s="289"/>
      <c r="F13" s="289"/>
      <c r="G13" s="289"/>
      <c r="H13" s="289"/>
      <c r="I13" s="289"/>
      <c r="J13" s="289"/>
      <c r="K13" s="289"/>
      <c r="L13" s="289"/>
      <c r="M13" s="289"/>
      <c r="N13" s="289"/>
      <c r="O13" s="289"/>
      <c r="P13" s="289"/>
      <c r="Q13" s="289"/>
      <c r="R13" s="290"/>
      <c r="S13" s="298">
        <v>1</v>
      </c>
      <c r="T13" s="292"/>
      <c r="U13" s="81" t="s">
        <v>5</v>
      </c>
      <c r="V13" s="292">
        <v>3</v>
      </c>
      <c r="W13" s="293"/>
      <c r="X13" s="285">
        <v>5</v>
      </c>
      <c r="Y13" s="202"/>
      <c r="Z13" s="82" t="s">
        <v>5</v>
      </c>
      <c r="AA13" s="202">
        <v>3</v>
      </c>
      <c r="AB13" s="297"/>
      <c r="AC13" s="49"/>
      <c r="AD13" s="50"/>
      <c r="AE13" s="50"/>
      <c r="AF13" s="50"/>
      <c r="AG13" s="50"/>
      <c r="AH13" s="291">
        <v>1</v>
      </c>
      <c r="AI13" s="292"/>
      <c r="AJ13" s="81" t="s">
        <v>5</v>
      </c>
      <c r="AK13" s="292">
        <v>2</v>
      </c>
      <c r="AL13" s="293"/>
      <c r="AM13" s="291">
        <v>1</v>
      </c>
      <c r="AN13" s="292"/>
      <c r="AO13" s="81" t="s">
        <v>5</v>
      </c>
      <c r="AP13" s="292">
        <v>2</v>
      </c>
      <c r="AQ13" s="293"/>
      <c r="AR13" s="291">
        <v>0</v>
      </c>
      <c r="AS13" s="292"/>
      <c r="AT13" s="81" t="s">
        <v>5</v>
      </c>
      <c r="AU13" s="292">
        <v>4</v>
      </c>
      <c r="AV13" s="293"/>
      <c r="AW13" s="285">
        <v>2</v>
      </c>
      <c r="AX13" s="202"/>
      <c r="AY13" s="82" t="s">
        <v>5</v>
      </c>
      <c r="AZ13" s="202">
        <v>1</v>
      </c>
      <c r="BA13" s="297"/>
      <c r="BB13" s="285">
        <v>4</v>
      </c>
      <c r="BC13" s="202"/>
      <c r="BD13" s="82" t="s">
        <v>5</v>
      </c>
      <c r="BE13" s="202">
        <v>0</v>
      </c>
      <c r="BF13" s="203"/>
      <c r="BG13" s="286">
        <f t="shared" si="0"/>
        <v>14</v>
      </c>
      <c r="BH13" s="287"/>
      <c r="BI13" s="286">
        <f t="shared" si="1"/>
        <v>15</v>
      </c>
      <c r="BJ13" s="287"/>
      <c r="BK13" s="273">
        <v>9</v>
      </c>
      <c r="BL13" s="274"/>
    </row>
    <row r="14" spans="1:64" ht="13.5">
      <c r="A14" s="15">
        <v>4</v>
      </c>
      <c r="B14" s="288" t="s">
        <v>79</v>
      </c>
      <c r="C14" s="289"/>
      <c r="D14" s="289"/>
      <c r="E14" s="289"/>
      <c r="F14" s="289"/>
      <c r="G14" s="289"/>
      <c r="H14" s="289"/>
      <c r="I14" s="289"/>
      <c r="J14" s="289"/>
      <c r="K14" s="289"/>
      <c r="L14" s="289"/>
      <c r="M14" s="289"/>
      <c r="N14" s="289"/>
      <c r="O14" s="289"/>
      <c r="P14" s="289"/>
      <c r="Q14" s="289"/>
      <c r="R14" s="290"/>
      <c r="S14" s="188">
        <v>3</v>
      </c>
      <c r="T14" s="202"/>
      <c r="U14" s="82" t="s">
        <v>5</v>
      </c>
      <c r="V14" s="202">
        <v>1</v>
      </c>
      <c r="W14" s="297"/>
      <c r="X14" s="299">
        <v>2</v>
      </c>
      <c r="Y14" s="300"/>
      <c r="Z14" s="32" t="s">
        <v>5</v>
      </c>
      <c r="AA14" s="300">
        <v>2</v>
      </c>
      <c r="AB14" s="308"/>
      <c r="AC14" s="285">
        <v>2</v>
      </c>
      <c r="AD14" s="202"/>
      <c r="AE14" s="82" t="s">
        <v>5</v>
      </c>
      <c r="AF14" s="202">
        <v>1</v>
      </c>
      <c r="AG14" s="297"/>
      <c r="AH14" s="49"/>
      <c r="AI14" s="50"/>
      <c r="AJ14" s="50"/>
      <c r="AK14" s="50"/>
      <c r="AL14" s="50"/>
      <c r="AM14" s="291">
        <v>0</v>
      </c>
      <c r="AN14" s="292"/>
      <c r="AO14" s="81" t="s">
        <v>5</v>
      </c>
      <c r="AP14" s="292">
        <v>2</v>
      </c>
      <c r="AQ14" s="293"/>
      <c r="AR14" s="291">
        <v>1</v>
      </c>
      <c r="AS14" s="292"/>
      <c r="AT14" s="81" t="s">
        <v>5</v>
      </c>
      <c r="AU14" s="292">
        <v>5</v>
      </c>
      <c r="AV14" s="293"/>
      <c r="AW14" s="285">
        <v>3</v>
      </c>
      <c r="AX14" s="202"/>
      <c r="AY14" s="82" t="s">
        <v>5</v>
      </c>
      <c r="AZ14" s="202">
        <v>0</v>
      </c>
      <c r="BA14" s="297"/>
      <c r="BB14" s="285">
        <v>6</v>
      </c>
      <c r="BC14" s="202"/>
      <c r="BD14" s="82" t="s">
        <v>5</v>
      </c>
      <c r="BE14" s="202">
        <v>4</v>
      </c>
      <c r="BF14" s="203"/>
      <c r="BG14" s="286">
        <f t="shared" si="0"/>
        <v>17</v>
      </c>
      <c r="BH14" s="287"/>
      <c r="BI14" s="286">
        <f t="shared" si="1"/>
        <v>15</v>
      </c>
      <c r="BJ14" s="287"/>
      <c r="BK14" s="273">
        <v>13</v>
      </c>
      <c r="BL14" s="274"/>
    </row>
    <row r="15" spans="1:64" ht="13.5">
      <c r="A15" s="15">
        <v>5</v>
      </c>
      <c r="B15" s="288" t="s">
        <v>76</v>
      </c>
      <c r="C15" s="289"/>
      <c r="D15" s="289"/>
      <c r="E15" s="289"/>
      <c r="F15" s="289"/>
      <c r="G15" s="289"/>
      <c r="H15" s="289"/>
      <c r="I15" s="289"/>
      <c r="J15" s="289"/>
      <c r="K15" s="289"/>
      <c r="L15" s="289"/>
      <c r="M15" s="289"/>
      <c r="N15" s="289"/>
      <c r="O15" s="289"/>
      <c r="P15" s="289"/>
      <c r="Q15" s="289"/>
      <c r="R15" s="290"/>
      <c r="S15" s="298">
        <v>0</v>
      </c>
      <c r="T15" s="292"/>
      <c r="U15" s="81" t="s">
        <v>5</v>
      </c>
      <c r="V15" s="292">
        <v>2</v>
      </c>
      <c r="W15" s="293"/>
      <c r="X15" s="285">
        <v>3</v>
      </c>
      <c r="Y15" s="202"/>
      <c r="Z15" s="82" t="s">
        <v>5</v>
      </c>
      <c r="AA15" s="202">
        <v>2</v>
      </c>
      <c r="AB15" s="297"/>
      <c r="AC15" s="285">
        <v>2</v>
      </c>
      <c r="AD15" s="202"/>
      <c r="AE15" s="82" t="s">
        <v>5</v>
      </c>
      <c r="AF15" s="202">
        <v>1</v>
      </c>
      <c r="AG15" s="297"/>
      <c r="AH15" s="285">
        <v>2</v>
      </c>
      <c r="AI15" s="202"/>
      <c r="AJ15" s="82" t="s">
        <v>5</v>
      </c>
      <c r="AK15" s="202">
        <v>0</v>
      </c>
      <c r="AL15" s="297"/>
      <c r="AM15" s="49"/>
      <c r="AN15" s="50"/>
      <c r="AO15" s="50"/>
      <c r="AP15" s="50"/>
      <c r="AQ15" s="50"/>
      <c r="AR15" s="291">
        <v>1</v>
      </c>
      <c r="AS15" s="292"/>
      <c r="AT15" s="81" t="s">
        <v>5</v>
      </c>
      <c r="AU15" s="292">
        <v>4</v>
      </c>
      <c r="AV15" s="293"/>
      <c r="AW15" s="285">
        <v>2</v>
      </c>
      <c r="AX15" s="202"/>
      <c r="AY15" s="82" t="s">
        <v>5</v>
      </c>
      <c r="AZ15" s="202">
        <v>0</v>
      </c>
      <c r="BA15" s="297"/>
      <c r="BB15" s="285">
        <v>3</v>
      </c>
      <c r="BC15" s="202"/>
      <c r="BD15" s="82" t="s">
        <v>5</v>
      </c>
      <c r="BE15" s="202">
        <v>1</v>
      </c>
      <c r="BF15" s="203"/>
      <c r="BG15" s="286">
        <f t="shared" si="0"/>
        <v>13</v>
      </c>
      <c r="BH15" s="287"/>
      <c r="BI15" s="286">
        <f t="shared" si="1"/>
        <v>10</v>
      </c>
      <c r="BJ15" s="287"/>
      <c r="BK15" s="273">
        <v>15</v>
      </c>
      <c r="BL15" s="274"/>
    </row>
    <row r="16" spans="1:64" ht="13.5">
      <c r="A16" s="16">
        <v>6</v>
      </c>
      <c r="B16" s="288" t="s">
        <v>80</v>
      </c>
      <c r="C16" s="289"/>
      <c r="D16" s="289"/>
      <c r="E16" s="289"/>
      <c r="F16" s="289"/>
      <c r="G16" s="289"/>
      <c r="H16" s="289"/>
      <c r="I16" s="289"/>
      <c r="J16" s="289"/>
      <c r="K16" s="289"/>
      <c r="L16" s="289"/>
      <c r="M16" s="289"/>
      <c r="N16" s="289"/>
      <c r="O16" s="289"/>
      <c r="P16" s="289"/>
      <c r="Q16" s="289"/>
      <c r="R16" s="290"/>
      <c r="S16" s="188">
        <v>10</v>
      </c>
      <c r="T16" s="202"/>
      <c r="U16" s="82" t="s">
        <v>5</v>
      </c>
      <c r="V16" s="202">
        <v>1</v>
      </c>
      <c r="W16" s="297"/>
      <c r="X16" s="285">
        <v>2</v>
      </c>
      <c r="Y16" s="202"/>
      <c r="Z16" s="82" t="s">
        <v>5</v>
      </c>
      <c r="AA16" s="202">
        <v>1</v>
      </c>
      <c r="AB16" s="297"/>
      <c r="AC16" s="285">
        <v>4</v>
      </c>
      <c r="AD16" s="202"/>
      <c r="AE16" s="82" t="s">
        <v>5</v>
      </c>
      <c r="AF16" s="202">
        <v>0</v>
      </c>
      <c r="AG16" s="297"/>
      <c r="AH16" s="285">
        <v>5</v>
      </c>
      <c r="AI16" s="202"/>
      <c r="AJ16" s="82" t="s">
        <v>5</v>
      </c>
      <c r="AK16" s="202">
        <v>1</v>
      </c>
      <c r="AL16" s="297"/>
      <c r="AM16" s="285">
        <v>4</v>
      </c>
      <c r="AN16" s="202"/>
      <c r="AO16" s="82" t="s">
        <v>5</v>
      </c>
      <c r="AP16" s="202">
        <v>1</v>
      </c>
      <c r="AQ16" s="297"/>
      <c r="AR16" s="57"/>
      <c r="AS16" s="48"/>
      <c r="AT16" s="48"/>
      <c r="AU16" s="48"/>
      <c r="AV16" s="58"/>
      <c r="AW16" s="285">
        <v>5</v>
      </c>
      <c r="AX16" s="202"/>
      <c r="AY16" s="82" t="s">
        <v>5</v>
      </c>
      <c r="AZ16" s="202">
        <v>2</v>
      </c>
      <c r="BA16" s="297"/>
      <c r="BB16" s="285">
        <v>9</v>
      </c>
      <c r="BC16" s="202"/>
      <c r="BD16" s="82" t="s">
        <v>5</v>
      </c>
      <c r="BE16" s="202">
        <v>0</v>
      </c>
      <c r="BF16" s="203"/>
      <c r="BG16" s="286">
        <f t="shared" si="0"/>
        <v>39</v>
      </c>
      <c r="BH16" s="287"/>
      <c r="BI16" s="286">
        <f t="shared" si="1"/>
        <v>6</v>
      </c>
      <c r="BJ16" s="287"/>
      <c r="BK16" s="273">
        <v>21</v>
      </c>
      <c r="BL16" s="274"/>
    </row>
    <row r="17" spans="1:64" ht="13.5">
      <c r="A17" s="15">
        <v>7</v>
      </c>
      <c r="B17" s="288" t="s">
        <v>81</v>
      </c>
      <c r="C17" s="289"/>
      <c r="D17" s="289"/>
      <c r="E17" s="289"/>
      <c r="F17" s="289"/>
      <c r="G17" s="289"/>
      <c r="H17" s="289"/>
      <c r="I17" s="289"/>
      <c r="J17" s="289"/>
      <c r="K17" s="289"/>
      <c r="L17" s="289"/>
      <c r="M17" s="289"/>
      <c r="N17" s="289"/>
      <c r="O17" s="289"/>
      <c r="P17" s="289"/>
      <c r="Q17" s="289"/>
      <c r="R17" s="290"/>
      <c r="S17" s="188">
        <v>2</v>
      </c>
      <c r="T17" s="202"/>
      <c r="U17" s="82" t="s">
        <v>5</v>
      </c>
      <c r="V17" s="202">
        <v>1</v>
      </c>
      <c r="W17" s="297"/>
      <c r="X17" s="291">
        <v>1</v>
      </c>
      <c r="Y17" s="292"/>
      <c r="Z17" s="81" t="s">
        <v>5</v>
      </c>
      <c r="AA17" s="292">
        <v>3</v>
      </c>
      <c r="AB17" s="293"/>
      <c r="AC17" s="291">
        <v>1</v>
      </c>
      <c r="AD17" s="292"/>
      <c r="AE17" s="81" t="s">
        <v>5</v>
      </c>
      <c r="AF17" s="292">
        <v>2</v>
      </c>
      <c r="AG17" s="293"/>
      <c r="AH17" s="291">
        <v>0</v>
      </c>
      <c r="AI17" s="292"/>
      <c r="AJ17" s="81" t="s">
        <v>5</v>
      </c>
      <c r="AK17" s="292">
        <v>3</v>
      </c>
      <c r="AL17" s="293"/>
      <c r="AM17" s="291">
        <v>0</v>
      </c>
      <c r="AN17" s="292"/>
      <c r="AO17" s="81" t="s">
        <v>5</v>
      </c>
      <c r="AP17" s="292">
        <v>2</v>
      </c>
      <c r="AQ17" s="293"/>
      <c r="AR17" s="294">
        <v>2</v>
      </c>
      <c r="AS17" s="295"/>
      <c r="AT17" s="146" t="s">
        <v>5</v>
      </c>
      <c r="AU17" s="295">
        <v>5</v>
      </c>
      <c r="AV17" s="296"/>
      <c r="AW17" s="49"/>
      <c r="AX17" s="50"/>
      <c r="AY17" s="50"/>
      <c r="AZ17" s="50"/>
      <c r="BA17" s="50"/>
      <c r="BB17" s="285">
        <v>5</v>
      </c>
      <c r="BC17" s="202"/>
      <c r="BD17" s="82" t="s">
        <v>5</v>
      </c>
      <c r="BE17" s="202">
        <v>1</v>
      </c>
      <c r="BF17" s="203"/>
      <c r="BG17" s="286">
        <f t="shared" si="0"/>
        <v>11</v>
      </c>
      <c r="BH17" s="287"/>
      <c r="BI17" s="286">
        <f t="shared" si="1"/>
        <v>17</v>
      </c>
      <c r="BJ17" s="287"/>
      <c r="BK17" s="273">
        <v>6</v>
      </c>
      <c r="BL17" s="274"/>
    </row>
    <row r="18" spans="1:64" ht="14.25" thickBot="1">
      <c r="A18" s="24">
        <v>8</v>
      </c>
      <c r="B18" s="275" t="s">
        <v>82</v>
      </c>
      <c r="C18" s="276"/>
      <c r="D18" s="276"/>
      <c r="E18" s="276"/>
      <c r="F18" s="276"/>
      <c r="G18" s="276"/>
      <c r="H18" s="276"/>
      <c r="I18" s="276"/>
      <c r="J18" s="276"/>
      <c r="K18" s="276"/>
      <c r="L18" s="276"/>
      <c r="M18" s="276"/>
      <c r="N18" s="276"/>
      <c r="O18" s="276"/>
      <c r="P18" s="276"/>
      <c r="Q18" s="276"/>
      <c r="R18" s="277"/>
      <c r="S18" s="278">
        <v>0</v>
      </c>
      <c r="T18" s="269"/>
      <c r="U18" s="131" t="s">
        <v>5</v>
      </c>
      <c r="V18" s="269">
        <v>5</v>
      </c>
      <c r="W18" s="270"/>
      <c r="X18" s="279">
        <v>0</v>
      </c>
      <c r="Y18" s="280"/>
      <c r="Z18" s="170" t="s">
        <v>5</v>
      </c>
      <c r="AA18" s="280">
        <v>1</v>
      </c>
      <c r="AB18" s="281"/>
      <c r="AC18" s="268">
        <v>0</v>
      </c>
      <c r="AD18" s="269"/>
      <c r="AE18" s="131" t="s">
        <v>5</v>
      </c>
      <c r="AF18" s="269">
        <v>4</v>
      </c>
      <c r="AG18" s="270"/>
      <c r="AH18" s="268">
        <v>4</v>
      </c>
      <c r="AI18" s="269"/>
      <c r="AJ18" s="131" t="s">
        <v>5</v>
      </c>
      <c r="AK18" s="269">
        <v>6</v>
      </c>
      <c r="AL18" s="270"/>
      <c r="AM18" s="268">
        <v>1</v>
      </c>
      <c r="AN18" s="269"/>
      <c r="AO18" s="131" t="s">
        <v>5</v>
      </c>
      <c r="AP18" s="269">
        <v>3</v>
      </c>
      <c r="AQ18" s="270"/>
      <c r="AR18" s="282">
        <v>0</v>
      </c>
      <c r="AS18" s="283"/>
      <c r="AT18" s="118" t="s">
        <v>5</v>
      </c>
      <c r="AU18" s="283">
        <v>9</v>
      </c>
      <c r="AV18" s="284"/>
      <c r="AW18" s="268">
        <v>1</v>
      </c>
      <c r="AX18" s="269"/>
      <c r="AY18" s="131" t="s">
        <v>5</v>
      </c>
      <c r="AZ18" s="269">
        <v>5</v>
      </c>
      <c r="BA18" s="270"/>
      <c r="BB18" s="59"/>
      <c r="BC18" s="54"/>
      <c r="BD18" s="54"/>
      <c r="BE18" s="54"/>
      <c r="BF18" s="55"/>
      <c r="BG18" s="271">
        <f t="shared" si="0"/>
        <v>6</v>
      </c>
      <c r="BH18" s="272"/>
      <c r="BI18" s="271">
        <f t="shared" si="1"/>
        <v>33</v>
      </c>
      <c r="BJ18" s="272"/>
      <c r="BK18" s="261">
        <v>-4</v>
      </c>
      <c r="BL18" s="262"/>
    </row>
    <row r="19" spans="1:64" ht="15" thickBot="1" thickTop="1">
      <c r="A19" s="4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2"/>
      <c r="O19" s="1"/>
      <c r="P19" s="1"/>
      <c r="Q19" s="1"/>
      <c r="R19" s="1"/>
      <c r="S19" s="2"/>
      <c r="T19" s="1"/>
      <c r="U19" s="1"/>
      <c r="V19" s="1"/>
      <c r="W19" s="1"/>
      <c r="X19" s="2"/>
      <c r="Y19" s="1"/>
      <c r="Z19" s="1"/>
      <c r="AA19" s="1"/>
      <c r="AB19" s="1"/>
      <c r="AC19" s="2"/>
      <c r="AD19" s="1"/>
      <c r="AE19" s="1"/>
      <c r="AF19" s="1"/>
      <c r="AG19" s="1"/>
      <c r="AH19" s="2"/>
      <c r="AI19" s="1"/>
      <c r="AJ19" s="1"/>
      <c r="AK19" s="1"/>
      <c r="AL19" s="1"/>
      <c r="AM19" s="2"/>
      <c r="AN19" s="1"/>
      <c r="AO19" s="1"/>
      <c r="AP19" s="1"/>
      <c r="AQ19" s="1"/>
      <c r="AR19" s="2"/>
      <c r="AS19" s="2"/>
      <c r="AT19" s="1"/>
      <c r="AU19" s="1"/>
      <c r="AV19" s="1"/>
      <c r="AW19" s="2"/>
      <c r="AX19" s="1"/>
      <c r="AY19" s="1"/>
      <c r="AZ19" s="1"/>
      <c r="BA19" s="1"/>
      <c r="BB19" s="263" t="s">
        <v>32</v>
      </c>
      <c r="BC19" s="264"/>
      <c r="BD19" s="264"/>
      <c r="BE19" s="264"/>
      <c r="BF19" s="265"/>
      <c r="BG19" s="266">
        <f>SUM(BG11:BG18)</f>
        <v>127</v>
      </c>
      <c r="BH19" s="267"/>
      <c r="BI19" s="266">
        <f>SUM(BI11:BI18)</f>
        <v>128</v>
      </c>
      <c r="BJ19" s="267"/>
      <c r="BK19" s="1"/>
      <c r="BL19" s="79"/>
    </row>
    <row r="20" spans="1:64" ht="16.5" thickBot="1" thickTop="1">
      <c r="A20" s="5" t="s">
        <v>6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1"/>
      <c r="BH20" s="1"/>
      <c r="BI20" s="1"/>
      <c r="BJ20" s="1"/>
      <c r="BK20" s="1"/>
      <c r="BL20" s="1"/>
    </row>
    <row r="21" spans="1:64" ht="15" thickBot="1" thickTop="1">
      <c r="A21" s="324" t="s">
        <v>2</v>
      </c>
      <c r="B21" s="325"/>
      <c r="C21" s="325"/>
      <c r="D21" s="325"/>
      <c r="E21" s="325"/>
      <c r="F21" s="325"/>
      <c r="G21" s="325"/>
      <c r="H21" s="325"/>
      <c r="I21" s="325"/>
      <c r="J21" s="325"/>
      <c r="K21" s="325"/>
      <c r="L21" s="325"/>
      <c r="M21" s="325"/>
      <c r="N21" s="325"/>
      <c r="O21" s="325"/>
      <c r="P21" s="325"/>
      <c r="Q21" s="325"/>
      <c r="R21" s="326"/>
      <c r="S21" s="259">
        <v>1</v>
      </c>
      <c r="T21" s="258"/>
      <c r="U21" s="257">
        <v>2</v>
      </c>
      <c r="V21" s="258"/>
      <c r="W21" s="257">
        <v>3</v>
      </c>
      <c r="X21" s="258"/>
      <c r="Y21" s="257">
        <v>4</v>
      </c>
      <c r="Z21" s="258"/>
      <c r="AA21" s="257">
        <v>5</v>
      </c>
      <c r="AB21" s="258"/>
      <c r="AC21" s="257">
        <v>6</v>
      </c>
      <c r="AD21" s="258"/>
      <c r="AE21" s="257">
        <v>7</v>
      </c>
      <c r="AF21" s="258"/>
      <c r="AG21" s="257">
        <v>8</v>
      </c>
      <c r="AH21" s="258"/>
      <c r="AI21" s="257">
        <v>9</v>
      </c>
      <c r="AJ21" s="258"/>
      <c r="AK21" s="257">
        <v>10</v>
      </c>
      <c r="AL21" s="258"/>
      <c r="AM21" s="257">
        <v>11</v>
      </c>
      <c r="AN21" s="258"/>
      <c r="AO21" s="257">
        <v>12</v>
      </c>
      <c r="AP21" s="258"/>
      <c r="AQ21" s="257">
        <v>13</v>
      </c>
      <c r="AR21" s="258"/>
      <c r="AS21" s="257">
        <v>14</v>
      </c>
      <c r="AT21" s="258"/>
      <c r="AU21" s="257">
        <v>15</v>
      </c>
      <c r="AV21" s="258"/>
      <c r="AW21" s="257">
        <v>16</v>
      </c>
      <c r="AX21" s="258"/>
      <c r="AY21" s="257">
        <v>17</v>
      </c>
      <c r="AZ21" s="258"/>
      <c r="BA21" s="257">
        <v>18</v>
      </c>
      <c r="BB21" s="258"/>
      <c r="BC21" s="257">
        <v>19</v>
      </c>
      <c r="BD21" s="258"/>
      <c r="BE21" s="257">
        <v>20</v>
      </c>
      <c r="BF21" s="258"/>
      <c r="BG21" s="257">
        <v>21</v>
      </c>
      <c r="BH21" s="258"/>
      <c r="BI21" s="259" t="s">
        <v>43</v>
      </c>
      <c r="BJ21" s="260"/>
      <c r="BK21" s="45"/>
      <c r="BL21" s="42"/>
    </row>
    <row r="22" spans="1:64" ht="14.25" thickTop="1">
      <c r="A22" s="332" t="s">
        <v>78</v>
      </c>
      <c r="B22" s="333"/>
      <c r="C22" s="333"/>
      <c r="D22" s="333"/>
      <c r="E22" s="333"/>
      <c r="F22" s="333"/>
      <c r="G22" s="333"/>
      <c r="H22" s="333"/>
      <c r="I22" s="333"/>
      <c r="J22" s="333"/>
      <c r="K22" s="333"/>
      <c r="L22" s="333"/>
      <c r="M22" s="333"/>
      <c r="N22" s="333"/>
      <c r="O22" s="333"/>
      <c r="P22" s="333"/>
      <c r="Q22" s="333"/>
      <c r="R22" s="334"/>
      <c r="S22" s="335" t="s">
        <v>75</v>
      </c>
      <c r="T22" s="256"/>
      <c r="U22" s="255" t="s">
        <v>75</v>
      </c>
      <c r="V22" s="256"/>
      <c r="W22" s="255" t="s">
        <v>75</v>
      </c>
      <c r="X22" s="256"/>
      <c r="Y22" s="255" t="s">
        <v>75</v>
      </c>
      <c r="Z22" s="256"/>
      <c r="AA22" s="255" t="s">
        <v>75</v>
      </c>
      <c r="AB22" s="256"/>
      <c r="AC22" s="255" t="s">
        <v>75</v>
      </c>
      <c r="AD22" s="256"/>
      <c r="AE22" s="255" t="s">
        <v>75</v>
      </c>
      <c r="AF22" s="256"/>
      <c r="AG22" s="255" t="s">
        <v>75</v>
      </c>
      <c r="AH22" s="256"/>
      <c r="AI22" s="255" t="s">
        <v>75</v>
      </c>
      <c r="AJ22" s="256"/>
      <c r="AK22" s="251"/>
      <c r="AL22" s="252"/>
      <c r="AM22" s="251"/>
      <c r="AN22" s="252"/>
      <c r="AO22" s="251"/>
      <c r="AP22" s="252"/>
      <c r="AQ22" s="251"/>
      <c r="AR22" s="252"/>
      <c r="AS22" s="251"/>
      <c r="AT22" s="252"/>
      <c r="AU22" s="251"/>
      <c r="AV22" s="252"/>
      <c r="AW22" s="251"/>
      <c r="AX22" s="252"/>
      <c r="AY22" s="251"/>
      <c r="AZ22" s="252"/>
      <c r="BA22" s="251"/>
      <c r="BB22" s="252"/>
      <c r="BC22" s="251"/>
      <c r="BD22" s="252"/>
      <c r="BE22" s="251"/>
      <c r="BF22" s="252"/>
      <c r="BG22" s="251"/>
      <c r="BH22" s="252"/>
      <c r="BI22" s="253" t="s">
        <v>135</v>
      </c>
      <c r="BJ22" s="254"/>
      <c r="BK22" s="40"/>
      <c r="BL22" s="28"/>
    </row>
    <row r="23" spans="1:64" ht="13.5">
      <c r="A23" s="247" t="s">
        <v>45</v>
      </c>
      <c r="B23" s="248"/>
      <c r="C23" s="248"/>
      <c r="D23" s="248"/>
      <c r="E23" s="248"/>
      <c r="F23" s="248"/>
      <c r="G23" s="248"/>
      <c r="H23" s="248"/>
      <c r="I23" s="248"/>
      <c r="J23" s="248"/>
      <c r="K23" s="248"/>
      <c r="L23" s="248"/>
      <c r="M23" s="248"/>
      <c r="N23" s="248"/>
      <c r="O23" s="248"/>
      <c r="P23" s="248"/>
      <c r="Q23" s="248"/>
      <c r="R23" s="249"/>
      <c r="S23" s="250" t="s">
        <v>75</v>
      </c>
      <c r="T23" s="208"/>
      <c r="U23" s="207" t="s">
        <v>75</v>
      </c>
      <c r="V23" s="208"/>
      <c r="W23" s="207" t="s">
        <v>75</v>
      </c>
      <c r="X23" s="208"/>
      <c r="Y23" s="207" t="s">
        <v>75</v>
      </c>
      <c r="Z23" s="208"/>
      <c r="AA23" s="207" t="s">
        <v>75</v>
      </c>
      <c r="AB23" s="208"/>
      <c r="AC23" s="207" t="s">
        <v>75</v>
      </c>
      <c r="AD23" s="208"/>
      <c r="AE23" s="207" t="s">
        <v>75</v>
      </c>
      <c r="AF23" s="208"/>
      <c r="AG23" s="207" t="s">
        <v>75</v>
      </c>
      <c r="AH23" s="208"/>
      <c r="AI23" s="207" t="s">
        <v>75</v>
      </c>
      <c r="AJ23" s="208"/>
      <c r="AK23" s="207" t="s">
        <v>75</v>
      </c>
      <c r="AL23" s="208"/>
      <c r="AM23" s="245"/>
      <c r="AN23" s="246"/>
      <c r="AO23" s="245"/>
      <c r="AP23" s="246"/>
      <c r="AQ23" s="245"/>
      <c r="AR23" s="246"/>
      <c r="AS23" s="245"/>
      <c r="AT23" s="246"/>
      <c r="AU23" s="245"/>
      <c r="AV23" s="246"/>
      <c r="AW23" s="245"/>
      <c r="AX23" s="246"/>
      <c r="AY23" s="245"/>
      <c r="AZ23" s="246"/>
      <c r="BA23" s="245"/>
      <c r="BB23" s="246"/>
      <c r="BC23" s="245"/>
      <c r="BD23" s="246"/>
      <c r="BE23" s="245"/>
      <c r="BF23" s="246"/>
      <c r="BG23" s="245"/>
      <c r="BH23" s="246"/>
      <c r="BI23" s="235" t="s">
        <v>134</v>
      </c>
      <c r="BJ23" s="236"/>
      <c r="BK23" s="40"/>
      <c r="BL23" s="28"/>
    </row>
    <row r="24" spans="1:64" ht="13.5">
      <c r="A24" s="247" t="s">
        <v>36</v>
      </c>
      <c r="B24" s="248"/>
      <c r="C24" s="248"/>
      <c r="D24" s="248"/>
      <c r="E24" s="248"/>
      <c r="F24" s="248"/>
      <c r="G24" s="248"/>
      <c r="H24" s="248"/>
      <c r="I24" s="248"/>
      <c r="J24" s="248"/>
      <c r="K24" s="248"/>
      <c r="L24" s="248"/>
      <c r="M24" s="248"/>
      <c r="N24" s="248"/>
      <c r="O24" s="248"/>
      <c r="P24" s="248"/>
      <c r="Q24" s="248"/>
      <c r="R24" s="249"/>
      <c r="S24" s="250" t="s">
        <v>75</v>
      </c>
      <c r="T24" s="208"/>
      <c r="U24" s="207" t="s">
        <v>75</v>
      </c>
      <c r="V24" s="208"/>
      <c r="W24" s="207" t="s">
        <v>75</v>
      </c>
      <c r="X24" s="208"/>
      <c r="Y24" s="207" t="s">
        <v>75</v>
      </c>
      <c r="Z24" s="208"/>
      <c r="AA24" s="207" t="s">
        <v>75</v>
      </c>
      <c r="AB24" s="208"/>
      <c r="AC24" s="207" t="s">
        <v>75</v>
      </c>
      <c r="AD24" s="208"/>
      <c r="AE24" s="207" t="s">
        <v>75</v>
      </c>
      <c r="AF24" s="208"/>
      <c r="AG24" s="207" t="s">
        <v>75</v>
      </c>
      <c r="AH24" s="208"/>
      <c r="AI24" s="207" t="s">
        <v>75</v>
      </c>
      <c r="AJ24" s="208"/>
      <c r="AK24" s="120"/>
      <c r="AL24" s="121"/>
      <c r="AM24" s="120"/>
      <c r="AN24" s="121"/>
      <c r="AO24" s="120"/>
      <c r="AP24" s="121"/>
      <c r="AQ24" s="120"/>
      <c r="AR24" s="121"/>
      <c r="AS24" s="120"/>
      <c r="AT24" s="121"/>
      <c r="AU24" s="120"/>
      <c r="AV24" s="121"/>
      <c r="AW24" s="120"/>
      <c r="AX24" s="121"/>
      <c r="AY24" s="245"/>
      <c r="AZ24" s="246"/>
      <c r="BA24" s="245"/>
      <c r="BB24" s="246"/>
      <c r="BC24" s="245"/>
      <c r="BD24" s="246"/>
      <c r="BE24" s="245"/>
      <c r="BF24" s="246"/>
      <c r="BG24" s="245"/>
      <c r="BH24" s="246"/>
      <c r="BI24" s="235" t="s">
        <v>136</v>
      </c>
      <c r="BJ24" s="236"/>
      <c r="BK24" s="40"/>
      <c r="BL24" s="28"/>
    </row>
    <row r="25" spans="1:64" ht="13.5">
      <c r="A25" s="247" t="s">
        <v>79</v>
      </c>
      <c r="B25" s="248"/>
      <c r="C25" s="248"/>
      <c r="D25" s="248"/>
      <c r="E25" s="248"/>
      <c r="F25" s="248"/>
      <c r="G25" s="248"/>
      <c r="H25" s="248"/>
      <c r="I25" s="248"/>
      <c r="J25" s="248"/>
      <c r="K25" s="248"/>
      <c r="L25" s="248"/>
      <c r="M25" s="248"/>
      <c r="N25" s="248"/>
      <c r="O25" s="248"/>
      <c r="P25" s="248"/>
      <c r="Q25" s="248"/>
      <c r="R25" s="249"/>
      <c r="S25" s="250" t="s">
        <v>75</v>
      </c>
      <c r="T25" s="208"/>
      <c r="U25" s="207" t="s">
        <v>75</v>
      </c>
      <c r="V25" s="208"/>
      <c r="W25" s="207" t="s">
        <v>75</v>
      </c>
      <c r="X25" s="208"/>
      <c r="Y25" s="207" t="s">
        <v>75</v>
      </c>
      <c r="Z25" s="208"/>
      <c r="AA25" s="207" t="s">
        <v>75</v>
      </c>
      <c r="AB25" s="208"/>
      <c r="AC25" s="207" t="s">
        <v>75</v>
      </c>
      <c r="AD25" s="208"/>
      <c r="AE25" s="207" t="s">
        <v>75</v>
      </c>
      <c r="AF25" s="208"/>
      <c r="AG25" s="207" t="s">
        <v>75</v>
      </c>
      <c r="AH25" s="208"/>
      <c r="AI25" s="207" t="s">
        <v>75</v>
      </c>
      <c r="AJ25" s="208"/>
      <c r="AK25" s="207" t="s">
        <v>75</v>
      </c>
      <c r="AL25" s="208"/>
      <c r="AM25" s="207" t="s">
        <v>75</v>
      </c>
      <c r="AN25" s="208"/>
      <c r="AO25" s="207" t="s">
        <v>75</v>
      </c>
      <c r="AP25" s="208"/>
      <c r="AQ25" s="207" t="s">
        <v>75</v>
      </c>
      <c r="AR25" s="208"/>
      <c r="AS25" s="245"/>
      <c r="AT25" s="246"/>
      <c r="AU25" s="245"/>
      <c r="AV25" s="246"/>
      <c r="AW25" s="245"/>
      <c r="AX25" s="246"/>
      <c r="AY25" s="245"/>
      <c r="AZ25" s="246"/>
      <c r="BA25" s="245"/>
      <c r="BB25" s="246"/>
      <c r="BC25" s="245"/>
      <c r="BD25" s="246"/>
      <c r="BE25" s="245"/>
      <c r="BF25" s="246"/>
      <c r="BG25" s="245"/>
      <c r="BH25" s="246"/>
      <c r="BI25" s="235" t="s">
        <v>133</v>
      </c>
      <c r="BJ25" s="236"/>
      <c r="BK25" s="40"/>
      <c r="BL25" s="28"/>
    </row>
    <row r="26" spans="1:64" ht="13.5">
      <c r="A26" s="247" t="s">
        <v>76</v>
      </c>
      <c r="B26" s="248"/>
      <c r="C26" s="248"/>
      <c r="D26" s="248"/>
      <c r="E26" s="248"/>
      <c r="F26" s="248"/>
      <c r="G26" s="248"/>
      <c r="H26" s="248"/>
      <c r="I26" s="248"/>
      <c r="J26" s="248"/>
      <c r="K26" s="248"/>
      <c r="L26" s="248"/>
      <c r="M26" s="248"/>
      <c r="N26" s="248"/>
      <c r="O26" s="248"/>
      <c r="P26" s="248"/>
      <c r="Q26" s="248"/>
      <c r="R26" s="249"/>
      <c r="S26" s="250" t="s">
        <v>75</v>
      </c>
      <c r="T26" s="208"/>
      <c r="U26" s="207" t="s">
        <v>75</v>
      </c>
      <c r="V26" s="208"/>
      <c r="W26" s="207" t="s">
        <v>75</v>
      </c>
      <c r="X26" s="208"/>
      <c r="Y26" s="207" t="s">
        <v>75</v>
      </c>
      <c r="Z26" s="208"/>
      <c r="AA26" s="207" t="s">
        <v>75</v>
      </c>
      <c r="AB26" s="208"/>
      <c r="AC26" s="207" t="s">
        <v>75</v>
      </c>
      <c r="AD26" s="208"/>
      <c r="AE26" s="207" t="s">
        <v>75</v>
      </c>
      <c r="AF26" s="208"/>
      <c r="AG26" s="207" t="s">
        <v>75</v>
      </c>
      <c r="AH26" s="208"/>
      <c r="AI26" s="207" t="s">
        <v>75</v>
      </c>
      <c r="AJ26" s="208"/>
      <c r="AK26" s="207" t="s">
        <v>75</v>
      </c>
      <c r="AL26" s="208"/>
      <c r="AM26" s="207" t="s">
        <v>75</v>
      </c>
      <c r="AN26" s="208"/>
      <c r="AO26" s="207" t="s">
        <v>75</v>
      </c>
      <c r="AP26" s="208"/>
      <c r="AQ26" s="207" t="s">
        <v>75</v>
      </c>
      <c r="AR26" s="208"/>
      <c r="AS26" s="207" t="s">
        <v>75</v>
      </c>
      <c r="AT26" s="208"/>
      <c r="AU26" s="207" t="s">
        <v>75</v>
      </c>
      <c r="AV26" s="208"/>
      <c r="AW26" s="120"/>
      <c r="AX26" s="121"/>
      <c r="AY26" s="245"/>
      <c r="AZ26" s="246"/>
      <c r="BA26" s="245"/>
      <c r="BB26" s="246"/>
      <c r="BC26" s="245"/>
      <c r="BD26" s="246"/>
      <c r="BE26" s="245"/>
      <c r="BF26" s="246"/>
      <c r="BG26" s="245"/>
      <c r="BH26" s="246"/>
      <c r="BI26" s="235" t="s">
        <v>132</v>
      </c>
      <c r="BJ26" s="236"/>
      <c r="BK26" s="40"/>
      <c r="BL26" s="28"/>
    </row>
    <row r="27" spans="1:64" ht="13.5">
      <c r="A27" s="247" t="s">
        <v>80</v>
      </c>
      <c r="B27" s="248"/>
      <c r="C27" s="248"/>
      <c r="D27" s="248"/>
      <c r="E27" s="248"/>
      <c r="F27" s="248"/>
      <c r="G27" s="248"/>
      <c r="H27" s="248"/>
      <c r="I27" s="248"/>
      <c r="J27" s="248"/>
      <c r="K27" s="248"/>
      <c r="L27" s="248"/>
      <c r="M27" s="248"/>
      <c r="N27" s="248"/>
      <c r="O27" s="248"/>
      <c r="P27" s="248"/>
      <c r="Q27" s="248"/>
      <c r="R27" s="249"/>
      <c r="S27" s="250" t="s">
        <v>75</v>
      </c>
      <c r="T27" s="208"/>
      <c r="U27" s="207" t="s">
        <v>75</v>
      </c>
      <c r="V27" s="208"/>
      <c r="W27" s="207" t="s">
        <v>75</v>
      </c>
      <c r="X27" s="208"/>
      <c r="Y27" s="207" t="s">
        <v>75</v>
      </c>
      <c r="Z27" s="208"/>
      <c r="AA27" s="207" t="s">
        <v>75</v>
      </c>
      <c r="AB27" s="208"/>
      <c r="AC27" s="207" t="s">
        <v>75</v>
      </c>
      <c r="AD27" s="208"/>
      <c r="AE27" s="207" t="s">
        <v>75</v>
      </c>
      <c r="AF27" s="208"/>
      <c r="AG27" s="207" t="s">
        <v>75</v>
      </c>
      <c r="AH27" s="208"/>
      <c r="AI27" s="207" t="s">
        <v>75</v>
      </c>
      <c r="AJ27" s="208"/>
      <c r="AK27" s="207" t="s">
        <v>75</v>
      </c>
      <c r="AL27" s="208"/>
      <c r="AM27" s="207" t="s">
        <v>75</v>
      </c>
      <c r="AN27" s="208"/>
      <c r="AO27" s="207" t="s">
        <v>75</v>
      </c>
      <c r="AP27" s="208"/>
      <c r="AQ27" s="207" t="s">
        <v>75</v>
      </c>
      <c r="AR27" s="208"/>
      <c r="AS27" s="207" t="s">
        <v>75</v>
      </c>
      <c r="AT27" s="208"/>
      <c r="AU27" s="207" t="s">
        <v>75</v>
      </c>
      <c r="AV27" s="208"/>
      <c r="AW27" s="207" t="s">
        <v>75</v>
      </c>
      <c r="AX27" s="208"/>
      <c r="AY27" s="207" t="s">
        <v>75</v>
      </c>
      <c r="AZ27" s="208"/>
      <c r="BA27" s="207" t="s">
        <v>75</v>
      </c>
      <c r="BB27" s="208"/>
      <c r="BC27" s="207" t="s">
        <v>75</v>
      </c>
      <c r="BD27" s="208"/>
      <c r="BE27" s="207" t="s">
        <v>75</v>
      </c>
      <c r="BF27" s="208"/>
      <c r="BG27" s="207" t="s">
        <v>75</v>
      </c>
      <c r="BH27" s="208"/>
      <c r="BI27" s="235" t="s">
        <v>131</v>
      </c>
      <c r="BJ27" s="236"/>
      <c r="BK27" s="40"/>
      <c r="BL27" s="28"/>
    </row>
    <row r="28" spans="1:64" ht="13.5">
      <c r="A28" s="247" t="s">
        <v>81</v>
      </c>
      <c r="B28" s="248"/>
      <c r="C28" s="248"/>
      <c r="D28" s="248"/>
      <c r="E28" s="248"/>
      <c r="F28" s="248"/>
      <c r="G28" s="248"/>
      <c r="H28" s="248"/>
      <c r="I28" s="248"/>
      <c r="J28" s="248"/>
      <c r="K28" s="248"/>
      <c r="L28" s="248"/>
      <c r="M28" s="248"/>
      <c r="N28" s="248"/>
      <c r="O28" s="248"/>
      <c r="P28" s="248"/>
      <c r="Q28" s="248"/>
      <c r="R28" s="249"/>
      <c r="S28" s="250" t="s">
        <v>75</v>
      </c>
      <c r="T28" s="208"/>
      <c r="U28" s="207" t="s">
        <v>75</v>
      </c>
      <c r="V28" s="208"/>
      <c r="W28" s="207" t="s">
        <v>75</v>
      </c>
      <c r="X28" s="208"/>
      <c r="Y28" s="207" t="s">
        <v>75</v>
      </c>
      <c r="Z28" s="208"/>
      <c r="AA28" s="207" t="s">
        <v>75</v>
      </c>
      <c r="AB28" s="208"/>
      <c r="AC28" s="207" t="s">
        <v>75</v>
      </c>
      <c r="AD28" s="208"/>
      <c r="AE28" s="245"/>
      <c r="AF28" s="246"/>
      <c r="AG28" s="245"/>
      <c r="AH28" s="246"/>
      <c r="AI28" s="245"/>
      <c r="AJ28" s="246"/>
      <c r="AK28" s="245"/>
      <c r="AL28" s="246"/>
      <c r="AM28" s="245"/>
      <c r="AN28" s="246"/>
      <c r="AO28" s="245"/>
      <c r="AP28" s="246"/>
      <c r="AQ28" s="245"/>
      <c r="AR28" s="246"/>
      <c r="AS28" s="245"/>
      <c r="AT28" s="246"/>
      <c r="AU28" s="245"/>
      <c r="AV28" s="246"/>
      <c r="AW28" s="120"/>
      <c r="AX28" s="121"/>
      <c r="AY28" s="245"/>
      <c r="AZ28" s="246"/>
      <c r="BA28" s="245"/>
      <c r="BB28" s="246"/>
      <c r="BC28" s="243"/>
      <c r="BD28" s="244"/>
      <c r="BE28" s="243"/>
      <c r="BF28" s="244"/>
      <c r="BG28" s="243"/>
      <c r="BH28" s="244"/>
      <c r="BI28" s="235" t="s">
        <v>137</v>
      </c>
      <c r="BJ28" s="236"/>
      <c r="BK28" s="40"/>
      <c r="BL28" s="28"/>
    </row>
    <row r="29" spans="1:64" ht="14.25" thickBot="1">
      <c r="A29" s="237" t="s">
        <v>82</v>
      </c>
      <c r="B29" s="238"/>
      <c r="C29" s="238"/>
      <c r="D29" s="238"/>
      <c r="E29" s="238"/>
      <c r="F29" s="238"/>
      <c r="G29" s="238"/>
      <c r="H29" s="238"/>
      <c r="I29" s="238"/>
      <c r="J29" s="238"/>
      <c r="K29" s="238"/>
      <c r="L29" s="238"/>
      <c r="M29" s="238"/>
      <c r="N29" s="238"/>
      <c r="O29" s="238"/>
      <c r="P29" s="238"/>
      <c r="Q29" s="238"/>
      <c r="R29" s="239"/>
      <c r="S29" s="240"/>
      <c r="T29" s="213"/>
      <c r="U29" s="212"/>
      <c r="V29" s="213"/>
      <c r="W29" s="212"/>
      <c r="X29" s="213"/>
      <c r="Y29" s="212"/>
      <c r="Z29" s="213"/>
      <c r="AA29" s="212"/>
      <c r="AB29" s="213"/>
      <c r="AC29" s="212"/>
      <c r="AD29" s="213"/>
      <c r="AE29" s="212"/>
      <c r="AF29" s="213"/>
      <c r="AG29" s="212"/>
      <c r="AH29" s="213"/>
      <c r="AI29" s="212"/>
      <c r="AJ29" s="213"/>
      <c r="AK29" s="212"/>
      <c r="AL29" s="213"/>
      <c r="AM29" s="212"/>
      <c r="AN29" s="213"/>
      <c r="AO29" s="212"/>
      <c r="AP29" s="213"/>
      <c r="AQ29" s="212"/>
      <c r="AR29" s="213"/>
      <c r="AS29" s="126"/>
      <c r="AT29" s="127"/>
      <c r="AU29" s="126"/>
      <c r="AV29" s="127"/>
      <c r="AW29" s="126"/>
      <c r="AX29" s="127"/>
      <c r="AY29" s="212"/>
      <c r="AZ29" s="213"/>
      <c r="BA29" s="212"/>
      <c r="BB29" s="213"/>
      <c r="BC29" s="212"/>
      <c r="BD29" s="213"/>
      <c r="BE29" s="212"/>
      <c r="BF29" s="213"/>
      <c r="BG29" s="212"/>
      <c r="BH29" s="213"/>
      <c r="BI29" s="241" t="s">
        <v>138</v>
      </c>
      <c r="BJ29" s="242"/>
      <c r="BK29" s="40"/>
      <c r="BL29" s="28"/>
    </row>
    <row r="30" spans="1:64" ht="14.25" thickTop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</row>
    <row r="31" spans="1:64" ht="14.25" thickBo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</row>
    <row r="32" spans="1:63" ht="20.25" thickBot="1" thickTop="1">
      <c r="A32" s="17" t="s">
        <v>56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324" t="s">
        <v>7</v>
      </c>
      <c r="AR32" s="325"/>
      <c r="AS32" s="325"/>
      <c r="AT32" s="325"/>
      <c r="AU32" s="326"/>
      <c r="AV32" s="324" t="s">
        <v>8</v>
      </c>
      <c r="AW32" s="325"/>
      <c r="AX32" s="325"/>
      <c r="AY32" s="325"/>
      <c r="AZ32" s="326"/>
      <c r="BA32" s="182"/>
      <c r="BB32" s="175"/>
      <c r="BC32" s="175"/>
      <c r="BD32" s="175"/>
      <c r="BE32" s="175"/>
      <c r="BF32" s="1"/>
      <c r="BG32" s="1"/>
      <c r="BH32" s="1"/>
      <c r="BI32" s="1"/>
      <c r="BJ32" s="1"/>
      <c r="BK32" s="1"/>
    </row>
    <row r="33" spans="1:63" ht="14.25" thickTop="1">
      <c r="A33" s="176" t="s">
        <v>60</v>
      </c>
      <c r="B33" s="177"/>
      <c r="C33" s="178"/>
      <c r="D33" s="225" t="s">
        <v>152</v>
      </c>
      <c r="E33" s="226"/>
      <c r="F33" s="226"/>
      <c r="G33" s="226"/>
      <c r="H33" s="227"/>
      <c r="I33" s="228" t="s">
        <v>80</v>
      </c>
      <c r="J33" s="229"/>
      <c r="K33" s="229"/>
      <c r="L33" s="229"/>
      <c r="M33" s="229"/>
      <c r="N33" s="229"/>
      <c r="O33" s="229"/>
      <c r="P33" s="229"/>
      <c r="Q33" s="229"/>
      <c r="R33" s="229"/>
      <c r="S33" s="229"/>
      <c r="T33" s="229"/>
      <c r="U33" s="229"/>
      <c r="V33" s="230"/>
      <c r="W33" s="157" t="s">
        <v>5</v>
      </c>
      <c r="X33" s="225" t="s">
        <v>156</v>
      </c>
      <c r="Y33" s="226"/>
      <c r="Z33" s="226"/>
      <c r="AA33" s="226"/>
      <c r="AB33" s="227"/>
      <c r="AC33" s="228" t="s">
        <v>178</v>
      </c>
      <c r="AD33" s="229"/>
      <c r="AE33" s="229"/>
      <c r="AF33" s="229"/>
      <c r="AG33" s="229"/>
      <c r="AH33" s="229"/>
      <c r="AI33" s="229"/>
      <c r="AJ33" s="229"/>
      <c r="AK33" s="229"/>
      <c r="AL33" s="229"/>
      <c r="AM33" s="229"/>
      <c r="AN33" s="229"/>
      <c r="AO33" s="229"/>
      <c r="AP33" s="231"/>
      <c r="AQ33" s="232">
        <v>10</v>
      </c>
      <c r="AR33" s="233"/>
      <c r="AS33" s="7" t="s">
        <v>5</v>
      </c>
      <c r="AT33" s="233">
        <v>1</v>
      </c>
      <c r="AU33" s="234"/>
      <c r="AV33" s="232" t="s">
        <v>142</v>
      </c>
      <c r="AW33" s="233"/>
      <c r="AX33" s="7" t="s">
        <v>5</v>
      </c>
      <c r="AY33" s="233" t="s">
        <v>142</v>
      </c>
      <c r="AZ33" s="234"/>
      <c r="BA33" s="201"/>
      <c r="BB33" s="199"/>
      <c r="BC33" s="26"/>
      <c r="BD33" s="199"/>
      <c r="BE33" s="199"/>
      <c r="BF33" s="1"/>
      <c r="BG33" s="1"/>
      <c r="BH33" s="1"/>
      <c r="BI33" s="1"/>
      <c r="BJ33" s="1"/>
      <c r="BK33" s="1"/>
    </row>
    <row r="34" spans="1:63" ht="13.5">
      <c r="A34" s="189" t="s">
        <v>61</v>
      </c>
      <c r="B34" s="190"/>
      <c r="C34" s="191"/>
      <c r="D34" s="184" t="s">
        <v>153</v>
      </c>
      <c r="E34" s="179"/>
      <c r="F34" s="179"/>
      <c r="G34" s="179"/>
      <c r="H34" s="180"/>
      <c r="I34" s="209" t="s">
        <v>76</v>
      </c>
      <c r="J34" s="210"/>
      <c r="K34" s="210"/>
      <c r="L34" s="210"/>
      <c r="M34" s="210"/>
      <c r="N34" s="210"/>
      <c r="O34" s="210"/>
      <c r="P34" s="210"/>
      <c r="Q34" s="210"/>
      <c r="R34" s="210"/>
      <c r="S34" s="210"/>
      <c r="T34" s="210"/>
      <c r="U34" s="210"/>
      <c r="V34" s="181"/>
      <c r="W34" s="158" t="s">
        <v>5</v>
      </c>
      <c r="X34" s="184" t="s">
        <v>157</v>
      </c>
      <c r="Y34" s="179"/>
      <c r="Z34" s="179"/>
      <c r="AA34" s="179"/>
      <c r="AB34" s="180"/>
      <c r="AC34" s="209" t="s">
        <v>191</v>
      </c>
      <c r="AD34" s="210"/>
      <c r="AE34" s="210"/>
      <c r="AF34" s="210"/>
      <c r="AG34" s="210"/>
      <c r="AH34" s="210"/>
      <c r="AI34" s="210"/>
      <c r="AJ34" s="210"/>
      <c r="AK34" s="210"/>
      <c r="AL34" s="210"/>
      <c r="AM34" s="210"/>
      <c r="AN34" s="210"/>
      <c r="AO34" s="210"/>
      <c r="AP34" s="211"/>
      <c r="AQ34" s="188">
        <v>2</v>
      </c>
      <c r="AR34" s="202"/>
      <c r="AS34" s="11" t="s">
        <v>5</v>
      </c>
      <c r="AT34" s="202">
        <v>4</v>
      </c>
      <c r="AU34" s="203"/>
      <c r="AV34" s="188">
        <v>3</v>
      </c>
      <c r="AW34" s="202"/>
      <c r="AX34" s="11" t="s">
        <v>5</v>
      </c>
      <c r="AY34" s="202">
        <v>1</v>
      </c>
      <c r="AZ34" s="203"/>
      <c r="BA34" s="201"/>
      <c r="BB34" s="199"/>
      <c r="BC34" s="26"/>
      <c r="BD34" s="199"/>
      <c r="BE34" s="199"/>
      <c r="BF34" s="1"/>
      <c r="BG34" s="1"/>
      <c r="BH34" s="1"/>
      <c r="BI34" s="1"/>
      <c r="BJ34" s="1"/>
      <c r="BK34" s="1"/>
    </row>
    <row r="35" spans="1:63" ht="13.5">
      <c r="A35" s="189" t="s">
        <v>62</v>
      </c>
      <c r="B35" s="190"/>
      <c r="C35" s="191"/>
      <c r="D35" s="192" t="s">
        <v>154</v>
      </c>
      <c r="E35" s="193"/>
      <c r="F35" s="193"/>
      <c r="G35" s="193"/>
      <c r="H35" s="194"/>
      <c r="I35" s="187" t="s">
        <v>79</v>
      </c>
      <c r="J35" s="185"/>
      <c r="K35" s="185"/>
      <c r="L35" s="185"/>
      <c r="M35" s="185"/>
      <c r="N35" s="185"/>
      <c r="O35" s="185"/>
      <c r="P35" s="185"/>
      <c r="Q35" s="185"/>
      <c r="R35" s="185"/>
      <c r="S35" s="185"/>
      <c r="T35" s="185"/>
      <c r="U35" s="185"/>
      <c r="V35" s="186"/>
      <c r="W35" s="159" t="s">
        <v>5</v>
      </c>
      <c r="X35" s="192" t="s">
        <v>158</v>
      </c>
      <c r="Y35" s="193"/>
      <c r="Z35" s="193"/>
      <c r="AA35" s="193"/>
      <c r="AB35" s="194"/>
      <c r="AC35" s="187" t="s">
        <v>36</v>
      </c>
      <c r="AD35" s="185"/>
      <c r="AE35" s="185"/>
      <c r="AF35" s="185"/>
      <c r="AG35" s="185"/>
      <c r="AH35" s="185"/>
      <c r="AI35" s="185"/>
      <c r="AJ35" s="185"/>
      <c r="AK35" s="185"/>
      <c r="AL35" s="185"/>
      <c r="AM35" s="185"/>
      <c r="AN35" s="185"/>
      <c r="AO35" s="185"/>
      <c r="AP35" s="183"/>
      <c r="AQ35" s="188">
        <v>2</v>
      </c>
      <c r="AR35" s="202"/>
      <c r="AS35" s="11" t="s">
        <v>5</v>
      </c>
      <c r="AT35" s="202">
        <v>0</v>
      </c>
      <c r="AU35" s="203"/>
      <c r="AV35" s="188" t="s">
        <v>142</v>
      </c>
      <c r="AW35" s="202"/>
      <c r="AX35" s="11" t="s">
        <v>5</v>
      </c>
      <c r="AY35" s="202" t="s">
        <v>142</v>
      </c>
      <c r="AZ35" s="203"/>
      <c r="BA35" s="201"/>
      <c r="BB35" s="199"/>
      <c r="BC35" s="26"/>
      <c r="BD35" s="199"/>
      <c r="BE35" s="199"/>
      <c r="BF35" s="1"/>
      <c r="BG35" s="1"/>
      <c r="BH35" s="1"/>
      <c r="BI35" s="1"/>
      <c r="BJ35" s="1"/>
      <c r="BK35" s="1"/>
    </row>
    <row r="36" spans="1:63" ht="14.25" thickBot="1">
      <c r="A36" s="215" t="s">
        <v>49</v>
      </c>
      <c r="B36" s="216"/>
      <c r="C36" s="217"/>
      <c r="D36" s="218" t="s">
        <v>155</v>
      </c>
      <c r="E36" s="219"/>
      <c r="F36" s="219"/>
      <c r="G36" s="219"/>
      <c r="H36" s="220"/>
      <c r="I36" s="221" t="s">
        <v>189</v>
      </c>
      <c r="J36" s="222"/>
      <c r="K36" s="222"/>
      <c r="L36" s="222"/>
      <c r="M36" s="222"/>
      <c r="N36" s="222"/>
      <c r="O36" s="222"/>
      <c r="P36" s="222"/>
      <c r="Q36" s="222"/>
      <c r="R36" s="222"/>
      <c r="S36" s="222"/>
      <c r="T36" s="222"/>
      <c r="U36" s="222"/>
      <c r="V36" s="223"/>
      <c r="W36" s="160" t="s">
        <v>5</v>
      </c>
      <c r="X36" s="218" t="s">
        <v>159</v>
      </c>
      <c r="Y36" s="219"/>
      <c r="Z36" s="219"/>
      <c r="AA36" s="219"/>
      <c r="AB36" s="220"/>
      <c r="AC36" s="221" t="s">
        <v>187</v>
      </c>
      <c r="AD36" s="222"/>
      <c r="AE36" s="222"/>
      <c r="AF36" s="222"/>
      <c r="AG36" s="222"/>
      <c r="AH36" s="222"/>
      <c r="AI36" s="222"/>
      <c r="AJ36" s="222"/>
      <c r="AK36" s="222"/>
      <c r="AL36" s="222"/>
      <c r="AM36" s="222"/>
      <c r="AN36" s="222"/>
      <c r="AO36" s="222"/>
      <c r="AP36" s="197"/>
      <c r="AQ36" s="200">
        <v>5</v>
      </c>
      <c r="AR36" s="204"/>
      <c r="AS36" s="3" t="s">
        <v>5</v>
      </c>
      <c r="AT36" s="204">
        <v>1</v>
      </c>
      <c r="AU36" s="205"/>
      <c r="AV36" s="200" t="s">
        <v>142</v>
      </c>
      <c r="AW36" s="204"/>
      <c r="AX36" s="3" t="s">
        <v>5</v>
      </c>
      <c r="AY36" s="204" t="s">
        <v>142</v>
      </c>
      <c r="AZ36" s="205"/>
      <c r="BA36" s="201"/>
      <c r="BB36" s="199"/>
      <c r="BC36" s="26"/>
      <c r="BD36" s="199"/>
      <c r="BE36" s="199"/>
      <c r="BF36" s="1"/>
      <c r="BG36" s="1"/>
      <c r="BH36" s="1"/>
      <c r="BI36" s="1"/>
      <c r="BJ36" s="1"/>
      <c r="BK36" s="1"/>
    </row>
    <row r="37" spans="1:63" ht="15" thickBot="1" thickTop="1">
      <c r="A37" s="4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98"/>
      <c r="AJ37" s="198"/>
      <c r="AK37" s="198"/>
      <c r="AL37" s="198"/>
      <c r="AM37" s="198"/>
      <c r="AN37" s="198"/>
      <c r="AO37" s="198"/>
      <c r="AP37" s="198"/>
      <c r="AQ37" s="195"/>
      <c r="AR37" s="196"/>
      <c r="AS37" s="23"/>
      <c r="AT37" s="195"/>
      <c r="AU37" s="196"/>
      <c r="AV37" s="195"/>
      <c r="AW37" s="196"/>
      <c r="AX37" s="23"/>
      <c r="AY37" s="195"/>
      <c r="AZ37" s="196"/>
      <c r="BA37" s="214"/>
      <c r="BB37" s="214"/>
      <c r="BC37" s="1"/>
      <c r="BD37" s="214"/>
      <c r="BE37" s="214"/>
      <c r="BF37" s="1"/>
      <c r="BG37" s="1"/>
      <c r="BH37" s="1"/>
      <c r="BI37" s="1"/>
      <c r="BJ37" s="1"/>
      <c r="BK37" s="1"/>
    </row>
    <row r="38" spans="1:63" ht="20.25" thickBot="1" thickTop="1">
      <c r="A38" s="17" t="s">
        <v>54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324" t="s">
        <v>7</v>
      </c>
      <c r="AR38" s="325"/>
      <c r="AS38" s="325"/>
      <c r="AT38" s="325"/>
      <c r="AU38" s="326"/>
      <c r="AV38" s="324" t="s">
        <v>8</v>
      </c>
      <c r="AW38" s="325"/>
      <c r="AX38" s="325"/>
      <c r="AY38" s="325"/>
      <c r="AZ38" s="326"/>
      <c r="BA38" s="182"/>
      <c r="BB38" s="175"/>
      <c r="BC38" s="175"/>
      <c r="BD38" s="175"/>
      <c r="BE38" s="175"/>
      <c r="BF38" s="1"/>
      <c r="BG38" s="1"/>
      <c r="BH38" s="1"/>
      <c r="BI38" s="1"/>
      <c r="BJ38" s="1"/>
      <c r="BK38" s="1"/>
    </row>
    <row r="39" spans="1:63" ht="14.25" thickTop="1">
      <c r="A39" s="176" t="s">
        <v>50</v>
      </c>
      <c r="B39" s="177"/>
      <c r="C39" s="178"/>
      <c r="D39" s="225" t="s">
        <v>68</v>
      </c>
      <c r="E39" s="226"/>
      <c r="F39" s="226"/>
      <c r="G39" s="226"/>
      <c r="H39" s="227"/>
      <c r="I39" s="228" t="s">
        <v>80</v>
      </c>
      <c r="J39" s="229"/>
      <c r="K39" s="229"/>
      <c r="L39" s="229"/>
      <c r="M39" s="229"/>
      <c r="N39" s="229"/>
      <c r="O39" s="229"/>
      <c r="P39" s="229"/>
      <c r="Q39" s="229"/>
      <c r="R39" s="229"/>
      <c r="S39" s="229"/>
      <c r="T39" s="229"/>
      <c r="U39" s="229"/>
      <c r="V39" s="230"/>
      <c r="W39" s="9" t="s">
        <v>5</v>
      </c>
      <c r="X39" s="225" t="s">
        <v>52</v>
      </c>
      <c r="Y39" s="226"/>
      <c r="Z39" s="226"/>
      <c r="AA39" s="226"/>
      <c r="AB39" s="227"/>
      <c r="AC39" s="228" t="s">
        <v>189</v>
      </c>
      <c r="AD39" s="229"/>
      <c r="AE39" s="229"/>
      <c r="AF39" s="229"/>
      <c r="AG39" s="229"/>
      <c r="AH39" s="229"/>
      <c r="AI39" s="229"/>
      <c r="AJ39" s="229"/>
      <c r="AK39" s="229"/>
      <c r="AL39" s="229"/>
      <c r="AM39" s="229"/>
      <c r="AN39" s="229"/>
      <c r="AO39" s="229"/>
      <c r="AP39" s="231"/>
      <c r="AQ39" s="232">
        <v>7</v>
      </c>
      <c r="AR39" s="233"/>
      <c r="AS39" s="7" t="s">
        <v>5</v>
      </c>
      <c r="AT39" s="233">
        <v>2</v>
      </c>
      <c r="AU39" s="234"/>
      <c r="AV39" s="232" t="s">
        <v>142</v>
      </c>
      <c r="AW39" s="233"/>
      <c r="AX39" s="7" t="s">
        <v>5</v>
      </c>
      <c r="AY39" s="233" t="s">
        <v>142</v>
      </c>
      <c r="AZ39" s="234"/>
      <c r="BA39" s="224"/>
      <c r="BB39" s="206"/>
      <c r="BC39" s="26"/>
      <c r="BD39" s="206"/>
      <c r="BE39" s="206"/>
      <c r="BF39" s="1"/>
      <c r="BG39" s="1"/>
      <c r="BH39" s="1"/>
      <c r="BI39" s="1"/>
      <c r="BJ39" s="1"/>
      <c r="BK39" s="1"/>
    </row>
    <row r="40" spans="1:63" ht="14.25" thickBot="1">
      <c r="A40" s="215" t="s">
        <v>51</v>
      </c>
      <c r="B40" s="216"/>
      <c r="C40" s="217"/>
      <c r="D40" s="218" t="s">
        <v>70</v>
      </c>
      <c r="E40" s="219"/>
      <c r="F40" s="219"/>
      <c r="G40" s="219"/>
      <c r="H40" s="220"/>
      <c r="I40" s="221" t="s">
        <v>76</v>
      </c>
      <c r="J40" s="222"/>
      <c r="K40" s="222"/>
      <c r="L40" s="222"/>
      <c r="M40" s="222"/>
      <c r="N40" s="222"/>
      <c r="O40" s="222"/>
      <c r="P40" s="222"/>
      <c r="Q40" s="222"/>
      <c r="R40" s="222"/>
      <c r="S40" s="222"/>
      <c r="T40" s="222"/>
      <c r="U40" s="222"/>
      <c r="V40" s="223"/>
      <c r="W40" s="8" t="s">
        <v>5</v>
      </c>
      <c r="X40" s="218" t="s">
        <v>69</v>
      </c>
      <c r="Y40" s="219"/>
      <c r="Z40" s="219"/>
      <c r="AA40" s="219"/>
      <c r="AB40" s="220"/>
      <c r="AC40" s="221" t="s">
        <v>79</v>
      </c>
      <c r="AD40" s="222"/>
      <c r="AE40" s="222"/>
      <c r="AF40" s="222"/>
      <c r="AG40" s="222"/>
      <c r="AH40" s="222"/>
      <c r="AI40" s="222"/>
      <c r="AJ40" s="222"/>
      <c r="AK40" s="222"/>
      <c r="AL40" s="222"/>
      <c r="AM40" s="222"/>
      <c r="AN40" s="222"/>
      <c r="AO40" s="222"/>
      <c r="AP40" s="197"/>
      <c r="AQ40" s="200">
        <v>4</v>
      </c>
      <c r="AR40" s="204"/>
      <c r="AS40" s="3" t="s">
        <v>5</v>
      </c>
      <c r="AT40" s="204">
        <v>3</v>
      </c>
      <c r="AU40" s="205"/>
      <c r="AV40" s="200" t="s">
        <v>142</v>
      </c>
      <c r="AW40" s="204"/>
      <c r="AX40" s="3" t="s">
        <v>5</v>
      </c>
      <c r="AY40" s="204" t="s">
        <v>142</v>
      </c>
      <c r="AZ40" s="205"/>
      <c r="BA40" s="224"/>
      <c r="BB40" s="206"/>
      <c r="BC40" s="26"/>
      <c r="BD40" s="206"/>
      <c r="BE40" s="206"/>
      <c r="BF40" s="1"/>
      <c r="BG40" s="1"/>
      <c r="BH40" s="1"/>
      <c r="BI40" s="1"/>
      <c r="BJ40" s="1"/>
      <c r="BK40" s="1"/>
    </row>
    <row r="41" spans="1:63" ht="14.25" thickTop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96"/>
      <c r="AJ41" s="196"/>
      <c r="AK41" s="196"/>
      <c r="AL41" s="196"/>
      <c r="AM41" s="196"/>
      <c r="AN41" s="196"/>
      <c r="AO41" s="196"/>
      <c r="AP41" s="196"/>
      <c r="AQ41" s="195"/>
      <c r="AR41" s="196"/>
      <c r="AS41" s="23"/>
      <c r="AT41" s="195"/>
      <c r="AU41" s="196"/>
      <c r="AV41" s="195"/>
      <c r="AW41" s="196"/>
      <c r="AX41" s="23"/>
      <c r="AY41" s="195"/>
      <c r="AZ41" s="196"/>
      <c r="BA41" s="2"/>
      <c r="BB41" s="2"/>
      <c r="BC41" s="2"/>
      <c r="BD41" s="2"/>
      <c r="BE41" s="2"/>
      <c r="BF41" s="1"/>
      <c r="BG41" s="1"/>
      <c r="BH41" s="1"/>
      <c r="BI41" s="1"/>
      <c r="BJ41" s="1"/>
      <c r="BK41" s="1"/>
    </row>
    <row r="42" spans="1:63" ht="14.25" thickBo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27"/>
      <c r="AJ42" s="27"/>
      <c r="AK42" s="27"/>
      <c r="AL42" s="27"/>
      <c r="AM42" s="27"/>
      <c r="AN42" s="27"/>
      <c r="AO42" s="27"/>
      <c r="AP42" s="27"/>
      <c r="AQ42" s="69"/>
      <c r="AR42" s="27"/>
      <c r="AS42" s="74"/>
      <c r="AT42" s="69"/>
      <c r="AU42" s="27"/>
      <c r="AV42" s="69"/>
      <c r="AW42" s="27"/>
      <c r="AX42" s="74"/>
      <c r="AY42" s="69"/>
      <c r="AZ42" s="27"/>
      <c r="BA42" s="2"/>
      <c r="BB42" s="2"/>
      <c r="BC42" s="2"/>
      <c r="BD42" s="2"/>
      <c r="BE42" s="2"/>
      <c r="BF42" s="1"/>
      <c r="BG42" s="1"/>
      <c r="BH42" s="1"/>
      <c r="BI42" s="1"/>
      <c r="BJ42" s="1"/>
      <c r="BK42" s="1"/>
    </row>
    <row r="43" spans="1:63" ht="20.25" thickBot="1" thickTop="1">
      <c r="A43" s="17" t="s">
        <v>55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324" t="s">
        <v>7</v>
      </c>
      <c r="AR43" s="325"/>
      <c r="AS43" s="325"/>
      <c r="AT43" s="325"/>
      <c r="AU43" s="326"/>
      <c r="AV43" s="324" t="s">
        <v>8</v>
      </c>
      <c r="AW43" s="325"/>
      <c r="AX43" s="325"/>
      <c r="AY43" s="325"/>
      <c r="AZ43" s="326"/>
      <c r="BA43" s="324" t="s">
        <v>37</v>
      </c>
      <c r="BB43" s="325"/>
      <c r="BC43" s="325"/>
      <c r="BD43" s="325"/>
      <c r="BE43" s="326"/>
      <c r="BF43" s="1"/>
      <c r="BG43" s="1"/>
      <c r="BH43" s="1"/>
      <c r="BI43" s="1"/>
      <c r="BJ43" s="1"/>
      <c r="BK43" s="1"/>
    </row>
    <row r="44" spans="1:63" ht="15" thickBot="1" thickTop="1">
      <c r="A44" s="327" t="s">
        <v>83</v>
      </c>
      <c r="B44" s="318"/>
      <c r="C44" s="328"/>
      <c r="D44" s="336" t="s">
        <v>53</v>
      </c>
      <c r="E44" s="337"/>
      <c r="F44" s="337"/>
      <c r="G44" s="337"/>
      <c r="H44" s="338"/>
      <c r="I44" s="339" t="s">
        <v>80</v>
      </c>
      <c r="J44" s="340"/>
      <c r="K44" s="340"/>
      <c r="L44" s="340"/>
      <c r="M44" s="340"/>
      <c r="N44" s="340"/>
      <c r="O44" s="340"/>
      <c r="P44" s="340"/>
      <c r="Q44" s="340"/>
      <c r="R44" s="340"/>
      <c r="S44" s="340"/>
      <c r="T44" s="340"/>
      <c r="U44" s="340"/>
      <c r="V44" s="341"/>
      <c r="W44" s="10" t="s">
        <v>5</v>
      </c>
      <c r="X44" s="336" t="s">
        <v>104</v>
      </c>
      <c r="Y44" s="337"/>
      <c r="Z44" s="337"/>
      <c r="AA44" s="337"/>
      <c r="AB44" s="338"/>
      <c r="AC44" s="339" t="s">
        <v>76</v>
      </c>
      <c r="AD44" s="340"/>
      <c r="AE44" s="340"/>
      <c r="AF44" s="340"/>
      <c r="AG44" s="340"/>
      <c r="AH44" s="340"/>
      <c r="AI44" s="340"/>
      <c r="AJ44" s="340"/>
      <c r="AK44" s="340"/>
      <c r="AL44" s="340"/>
      <c r="AM44" s="340"/>
      <c r="AN44" s="340"/>
      <c r="AO44" s="340"/>
      <c r="AP44" s="345"/>
      <c r="AQ44" s="342">
        <v>7</v>
      </c>
      <c r="AR44" s="343"/>
      <c r="AS44" s="35" t="s">
        <v>5</v>
      </c>
      <c r="AT44" s="343">
        <v>1</v>
      </c>
      <c r="AU44" s="344"/>
      <c r="AV44" s="342" t="s">
        <v>142</v>
      </c>
      <c r="AW44" s="343"/>
      <c r="AX44" s="35" t="s">
        <v>5</v>
      </c>
      <c r="AY44" s="343" t="s">
        <v>142</v>
      </c>
      <c r="AZ44" s="344"/>
      <c r="BA44" s="342" t="s">
        <v>142</v>
      </c>
      <c r="BB44" s="343"/>
      <c r="BC44" s="36" t="s">
        <v>5</v>
      </c>
      <c r="BD44" s="343" t="s">
        <v>142</v>
      </c>
      <c r="BE44" s="344"/>
      <c r="BF44" s="1"/>
      <c r="BG44" s="1"/>
      <c r="BH44" s="1"/>
      <c r="BI44" s="1"/>
      <c r="BJ44" s="1"/>
      <c r="BK44" s="1"/>
    </row>
    <row r="45" ht="14.25" thickTop="1"/>
  </sheetData>
  <mergeCells count="458">
    <mergeCell ref="AW27:AX27"/>
    <mergeCell ref="AI28:AJ28"/>
    <mergeCell ref="AQ26:AR26"/>
    <mergeCell ref="AS26:AT26"/>
    <mergeCell ref="AU26:AV26"/>
    <mergeCell ref="AO26:AP26"/>
    <mergeCell ref="AS27:AT27"/>
    <mergeCell ref="AU27:AV27"/>
    <mergeCell ref="AI26:AJ26"/>
    <mergeCell ref="AQ27:AR27"/>
    <mergeCell ref="AC44:AP44"/>
    <mergeCell ref="AV39:AW39"/>
    <mergeCell ref="AC39:AP39"/>
    <mergeCell ref="AT41:AU41"/>
    <mergeCell ref="AV41:AW41"/>
    <mergeCell ref="AV40:AW40"/>
    <mergeCell ref="AC40:AP40"/>
    <mergeCell ref="AI41:AP41"/>
    <mergeCell ref="AQ32:AU32"/>
    <mergeCell ref="AV32:AZ32"/>
    <mergeCell ref="AY41:AZ41"/>
    <mergeCell ref="AQ41:AR41"/>
    <mergeCell ref="AY40:AZ40"/>
    <mergeCell ref="AQ40:AR40"/>
    <mergeCell ref="BA44:BB44"/>
    <mergeCell ref="BD44:BE44"/>
    <mergeCell ref="AQ43:AU43"/>
    <mergeCell ref="AV43:AZ43"/>
    <mergeCell ref="BA43:BE43"/>
    <mergeCell ref="AQ44:AR44"/>
    <mergeCell ref="AT44:AU44"/>
    <mergeCell ref="AV44:AW44"/>
    <mergeCell ref="AY44:AZ44"/>
    <mergeCell ref="A44:C44"/>
    <mergeCell ref="D44:H44"/>
    <mergeCell ref="I44:V44"/>
    <mergeCell ref="X44:AB44"/>
    <mergeCell ref="BD39:BE39"/>
    <mergeCell ref="AQ38:AU38"/>
    <mergeCell ref="AV38:AZ38"/>
    <mergeCell ref="BA38:BE38"/>
    <mergeCell ref="AQ39:AR39"/>
    <mergeCell ref="AT39:AU39"/>
    <mergeCell ref="BA39:BB39"/>
    <mergeCell ref="AY39:AZ39"/>
    <mergeCell ref="A39:C39"/>
    <mergeCell ref="D39:H39"/>
    <mergeCell ref="I39:V39"/>
    <mergeCell ref="X39:AB39"/>
    <mergeCell ref="AK13:AL13"/>
    <mergeCell ref="AM13:AN13"/>
    <mergeCell ref="AM18:AN18"/>
    <mergeCell ref="AM17:AN17"/>
    <mergeCell ref="AM14:AN14"/>
    <mergeCell ref="AM16:AN16"/>
    <mergeCell ref="AK17:AL17"/>
    <mergeCell ref="AK18:AL18"/>
    <mergeCell ref="AO22:AP22"/>
    <mergeCell ref="AO25:AP25"/>
    <mergeCell ref="AP14:AQ14"/>
    <mergeCell ref="AR14:AS14"/>
    <mergeCell ref="AR15:AS15"/>
    <mergeCell ref="AQ21:AR21"/>
    <mergeCell ref="AO21:AP21"/>
    <mergeCell ref="AS21:AT21"/>
    <mergeCell ref="AQ22:AR22"/>
    <mergeCell ref="AS22:AT22"/>
    <mergeCell ref="AM25:AN25"/>
    <mergeCell ref="AF16:AG16"/>
    <mergeCell ref="AF15:AG15"/>
    <mergeCell ref="AF18:AG18"/>
    <mergeCell ref="AF17:AG17"/>
    <mergeCell ref="AM21:AN21"/>
    <mergeCell ref="AM22:AN22"/>
    <mergeCell ref="AK23:AL23"/>
    <mergeCell ref="AM23:AN23"/>
    <mergeCell ref="AK16:AL16"/>
    <mergeCell ref="AG25:AH25"/>
    <mergeCell ref="AI25:AJ25"/>
    <mergeCell ref="AI22:AJ22"/>
    <mergeCell ref="AG23:AH23"/>
    <mergeCell ref="AI23:AJ23"/>
    <mergeCell ref="AI24:AJ24"/>
    <mergeCell ref="AC15:AD15"/>
    <mergeCell ref="AH15:AI15"/>
    <mergeCell ref="AF14:AG14"/>
    <mergeCell ref="AC14:AD14"/>
    <mergeCell ref="AA14:AB14"/>
    <mergeCell ref="V17:W17"/>
    <mergeCell ref="V18:W18"/>
    <mergeCell ref="AA15:AB15"/>
    <mergeCell ref="AA16:AB16"/>
    <mergeCell ref="A21:R21"/>
    <mergeCell ref="Y22:Z22"/>
    <mergeCell ref="Y24:Z24"/>
    <mergeCell ref="AA24:AB24"/>
    <mergeCell ref="S21:T21"/>
    <mergeCell ref="U21:V21"/>
    <mergeCell ref="W21:X21"/>
    <mergeCell ref="Y21:Z21"/>
    <mergeCell ref="A22:R22"/>
    <mergeCell ref="S22:T22"/>
    <mergeCell ref="AA21:AB21"/>
    <mergeCell ref="AA22:AB22"/>
    <mergeCell ref="AK25:AL25"/>
    <mergeCell ref="AC21:AD21"/>
    <mergeCell ref="AE21:AF21"/>
    <mergeCell ref="AG21:AH21"/>
    <mergeCell ref="AI21:AJ21"/>
    <mergeCell ref="AG22:AH22"/>
    <mergeCell ref="AK21:AL21"/>
    <mergeCell ref="AK22:AL22"/>
    <mergeCell ref="A1:BL1"/>
    <mergeCell ref="A2:BL2"/>
    <mergeCell ref="A3:BL3"/>
    <mergeCell ref="A4:BL4"/>
    <mergeCell ref="A5:BL5"/>
    <mergeCell ref="A7:BL7"/>
    <mergeCell ref="A10:R10"/>
    <mergeCell ref="S10:W10"/>
    <mergeCell ref="X10:AB10"/>
    <mergeCell ref="AC10:AG10"/>
    <mergeCell ref="AH10:AL10"/>
    <mergeCell ref="AM10:AQ10"/>
    <mergeCell ref="AR10:AV10"/>
    <mergeCell ref="AW10:BA10"/>
    <mergeCell ref="BB10:BF10"/>
    <mergeCell ref="BG10:BH10"/>
    <mergeCell ref="BI10:BJ10"/>
    <mergeCell ref="BK10:BL10"/>
    <mergeCell ref="B11:R11"/>
    <mergeCell ref="X11:Y11"/>
    <mergeCell ref="AA11:AB11"/>
    <mergeCell ref="AC11:AD11"/>
    <mergeCell ref="AF11:AG11"/>
    <mergeCell ref="AH11:AI11"/>
    <mergeCell ref="AK11:AL11"/>
    <mergeCell ref="AM11:AN11"/>
    <mergeCell ref="AP11:AQ11"/>
    <mergeCell ref="AR11:AS11"/>
    <mergeCell ref="AU11:AV11"/>
    <mergeCell ref="AW11:AX11"/>
    <mergeCell ref="AZ11:BA11"/>
    <mergeCell ref="BB11:BC11"/>
    <mergeCell ref="BE11:BF11"/>
    <mergeCell ref="BG11:BH11"/>
    <mergeCell ref="BI11:BJ11"/>
    <mergeCell ref="BK11:BL11"/>
    <mergeCell ref="B12:R12"/>
    <mergeCell ref="S12:T12"/>
    <mergeCell ref="V12:W12"/>
    <mergeCell ref="AC12:AD12"/>
    <mergeCell ref="AF12:AG12"/>
    <mergeCell ref="AH12:AI12"/>
    <mergeCell ref="AK12:AL12"/>
    <mergeCell ref="AM12:AN12"/>
    <mergeCell ref="AP12:AQ12"/>
    <mergeCell ref="AR12:AS12"/>
    <mergeCell ref="AU12:AV12"/>
    <mergeCell ref="AW12:AX12"/>
    <mergeCell ref="AZ12:BA12"/>
    <mergeCell ref="BB12:BC12"/>
    <mergeCell ref="BE12:BF12"/>
    <mergeCell ref="BG12:BH12"/>
    <mergeCell ref="BI12:BJ12"/>
    <mergeCell ref="BK12:BL12"/>
    <mergeCell ref="B13:R13"/>
    <mergeCell ref="S13:T13"/>
    <mergeCell ref="V13:W13"/>
    <mergeCell ref="X13:Y13"/>
    <mergeCell ref="AA13:AB13"/>
    <mergeCell ref="AH13:AI13"/>
    <mergeCell ref="AP13:AQ13"/>
    <mergeCell ref="AR13:AS13"/>
    <mergeCell ref="AU13:AV13"/>
    <mergeCell ref="AW13:AX13"/>
    <mergeCell ref="AZ13:BA13"/>
    <mergeCell ref="BB13:BC13"/>
    <mergeCell ref="BE13:BF13"/>
    <mergeCell ref="BG13:BH13"/>
    <mergeCell ref="BI13:BJ13"/>
    <mergeCell ref="BK13:BL13"/>
    <mergeCell ref="B14:R14"/>
    <mergeCell ref="S14:T14"/>
    <mergeCell ref="V14:W14"/>
    <mergeCell ref="X14:Y14"/>
    <mergeCell ref="AU14:AV14"/>
    <mergeCell ref="AW14:AX14"/>
    <mergeCell ref="AZ14:BA14"/>
    <mergeCell ref="BB14:BC14"/>
    <mergeCell ref="BE14:BF14"/>
    <mergeCell ref="BG14:BH14"/>
    <mergeCell ref="BI14:BJ14"/>
    <mergeCell ref="BK14:BL14"/>
    <mergeCell ref="B15:R15"/>
    <mergeCell ref="S15:T15"/>
    <mergeCell ref="V15:W15"/>
    <mergeCell ref="X15:Y15"/>
    <mergeCell ref="AU15:AV15"/>
    <mergeCell ref="AK15:AL15"/>
    <mergeCell ref="AW15:AX15"/>
    <mergeCell ref="AZ15:BA15"/>
    <mergeCell ref="BB15:BC15"/>
    <mergeCell ref="BE15:BF15"/>
    <mergeCell ref="BG15:BH15"/>
    <mergeCell ref="BI15:BJ15"/>
    <mergeCell ref="BK15:BL15"/>
    <mergeCell ref="B16:R16"/>
    <mergeCell ref="S16:T16"/>
    <mergeCell ref="V16:W16"/>
    <mergeCell ref="X16:Y16"/>
    <mergeCell ref="AC16:AD16"/>
    <mergeCell ref="AH16:AI16"/>
    <mergeCell ref="AP16:AQ16"/>
    <mergeCell ref="AW16:AX16"/>
    <mergeCell ref="AZ16:BA16"/>
    <mergeCell ref="BB16:BC16"/>
    <mergeCell ref="BE16:BF16"/>
    <mergeCell ref="BG16:BH16"/>
    <mergeCell ref="BI16:BJ16"/>
    <mergeCell ref="BK16:BL16"/>
    <mergeCell ref="B17:R17"/>
    <mergeCell ref="S17:T17"/>
    <mergeCell ref="X17:Y17"/>
    <mergeCell ref="AA17:AB17"/>
    <mergeCell ref="AC17:AD17"/>
    <mergeCell ref="AH17:AI17"/>
    <mergeCell ref="AP17:AQ17"/>
    <mergeCell ref="AR17:AS17"/>
    <mergeCell ref="AU17:AV17"/>
    <mergeCell ref="BB17:BC17"/>
    <mergeCell ref="BE17:BF17"/>
    <mergeCell ref="BG17:BH17"/>
    <mergeCell ref="BI17:BJ17"/>
    <mergeCell ref="BK17:BL17"/>
    <mergeCell ref="B18:R18"/>
    <mergeCell ref="S18:T18"/>
    <mergeCell ref="X18:Y18"/>
    <mergeCell ref="AA18:AB18"/>
    <mergeCell ref="AC18:AD18"/>
    <mergeCell ref="AH18:AI18"/>
    <mergeCell ref="AP18:AQ18"/>
    <mergeCell ref="AR18:AS18"/>
    <mergeCell ref="AU18:AV18"/>
    <mergeCell ref="AW18:AX18"/>
    <mergeCell ref="AZ18:BA18"/>
    <mergeCell ref="BG18:BH18"/>
    <mergeCell ref="BI18:BJ18"/>
    <mergeCell ref="BK18:BL18"/>
    <mergeCell ref="BB19:BF19"/>
    <mergeCell ref="BG19:BH19"/>
    <mergeCell ref="BI19:BJ19"/>
    <mergeCell ref="AU21:AV21"/>
    <mergeCell ref="AW21:AX21"/>
    <mergeCell ref="AY21:AZ21"/>
    <mergeCell ref="BA21:BB21"/>
    <mergeCell ref="BC21:BD21"/>
    <mergeCell ref="BE21:BF21"/>
    <mergeCell ref="BG21:BH21"/>
    <mergeCell ref="BI21:BJ21"/>
    <mergeCell ref="U22:V22"/>
    <mergeCell ref="W22:X22"/>
    <mergeCell ref="AC22:AD22"/>
    <mergeCell ref="AE22:AF22"/>
    <mergeCell ref="AU22:AV22"/>
    <mergeCell ref="AW22:AX22"/>
    <mergeCell ref="AY22:AZ22"/>
    <mergeCell ref="BA22:BB22"/>
    <mergeCell ref="BC22:BD22"/>
    <mergeCell ref="BE22:BF22"/>
    <mergeCell ref="BG22:BH22"/>
    <mergeCell ref="BI22:BJ22"/>
    <mergeCell ref="A23:R23"/>
    <mergeCell ref="S23:T23"/>
    <mergeCell ref="U23:V23"/>
    <mergeCell ref="W23:X23"/>
    <mergeCell ref="Y23:Z23"/>
    <mergeCell ref="AA23:AB23"/>
    <mergeCell ref="AC23:AD23"/>
    <mergeCell ref="AE23:AF23"/>
    <mergeCell ref="AO23:AP23"/>
    <mergeCell ref="AQ23:AR23"/>
    <mergeCell ref="AS23:AT23"/>
    <mergeCell ref="AU23:AV23"/>
    <mergeCell ref="AW23:AX23"/>
    <mergeCell ref="AY23:AZ23"/>
    <mergeCell ref="BA23:BB23"/>
    <mergeCell ref="BC23:BD23"/>
    <mergeCell ref="BE23:BF23"/>
    <mergeCell ref="BG23:BH23"/>
    <mergeCell ref="BI23:BJ23"/>
    <mergeCell ref="A24:R24"/>
    <mergeCell ref="S24:T24"/>
    <mergeCell ref="U24:V24"/>
    <mergeCell ref="W24:X24"/>
    <mergeCell ref="AC24:AD24"/>
    <mergeCell ref="AE24:AF24"/>
    <mergeCell ref="AG24:AH24"/>
    <mergeCell ref="AY24:AZ24"/>
    <mergeCell ref="BA24:BB24"/>
    <mergeCell ref="BC24:BD24"/>
    <mergeCell ref="BE24:BF24"/>
    <mergeCell ref="BG24:BH24"/>
    <mergeCell ref="BI24:BJ24"/>
    <mergeCell ref="A25:R25"/>
    <mergeCell ref="S25:T25"/>
    <mergeCell ref="U25:V25"/>
    <mergeCell ref="W25:X25"/>
    <mergeCell ref="Y25:Z25"/>
    <mergeCell ref="AA25:AB25"/>
    <mergeCell ref="AC25:AD25"/>
    <mergeCell ref="AE25:AF25"/>
    <mergeCell ref="AQ25:AR25"/>
    <mergeCell ref="AS25:AT25"/>
    <mergeCell ref="AU25:AV25"/>
    <mergeCell ref="AW25:AX25"/>
    <mergeCell ref="AY25:AZ25"/>
    <mergeCell ref="BA25:BB25"/>
    <mergeCell ref="BC25:BD25"/>
    <mergeCell ref="BE25:BF25"/>
    <mergeCell ref="BG25:BH25"/>
    <mergeCell ref="BI25:BJ25"/>
    <mergeCell ref="A26:R26"/>
    <mergeCell ref="S26:T26"/>
    <mergeCell ref="U26:V26"/>
    <mergeCell ref="W26:X26"/>
    <mergeCell ref="AY26:AZ26"/>
    <mergeCell ref="BA26:BB26"/>
    <mergeCell ref="BC26:BD26"/>
    <mergeCell ref="BE26:BF26"/>
    <mergeCell ref="BG26:BH26"/>
    <mergeCell ref="BI26:BJ26"/>
    <mergeCell ref="A27:R27"/>
    <mergeCell ref="S27:T27"/>
    <mergeCell ref="U27:V27"/>
    <mergeCell ref="W27:X27"/>
    <mergeCell ref="Y27:Z27"/>
    <mergeCell ref="AA27:AB27"/>
    <mergeCell ref="AC27:AD27"/>
    <mergeCell ref="AY27:AZ27"/>
    <mergeCell ref="BA27:BB27"/>
    <mergeCell ref="BC27:BD27"/>
    <mergeCell ref="BE27:BF27"/>
    <mergeCell ref="BG27:BH27"/>
    <mergeCell ref="BI27:BJ27"/>
    <mergeCell ref="A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BA28:BB28"/>
    <mergeCell ref="AK28:AL28"/>
    <mergeCell ref="AM28:AN28"/>
    <mergeCell ref="AO28:AP28"/>
    <mergeCell ref="AQ28:AR28"/>
    <mergeCell ref="AY28:AZ28"/>
    <mergeCell ref="BC28:BD28"/>
    <mergeCell ref="BE28:BF28"/>
    <mergeCell ref="BG28:BH28"/>
    <mergeCell ref="AQ29:AR29"/>
    <mergeCell ref="AY29:AZ29"/>
    <mergeCell ref="BC29:BD29"/>
    <mergeCell ref="BE29:BF29"/>
    <mergeCell ref="BG29:BH29"/>
    <mergeCell ref="AS28:AT28"/>
    <mergeCell ref="AU28:AV28"/>
    <mergeCell ref="BI28:BJ28"/>
    <mergeCell ref="A29:R29"/>
    <mergeCell ref="S29:T29"/>
    <mergeCell ref="U29:V29"/>
    <mergeCell ref="W29:X29"/>
    <mergeCell ref="Y29:Z29"/>
    <mergeCell ref="AA29:AB29"/>
    <mergeCell ref="AC29:AD29"/>
    <mergeCell ref="BI29:BJ29"/>
    <mergeCell ref="BA29:BB29"/>
    <mergeCell ref="BA32:BE32"/>
    <mergeCell ref="A33:C33"/>
    <mergeCell ref="D33:H33"/>
    <mergeCell ref="I33:V33"/>
    <mergeCell ref="X33:AB33"/>
    <mergeCell ref="AC33:AP33"/>
    <mergeCell ref="AQ33:AR33"/>
    <mergeCell ref="AT33:AU33"/>
    <mergeCell ref="AV33:AW33"/>
    <mergeCell ref="AY33:AZ33"/>
    <mergeCell ref="BA33:BB33"/>
    <mergeCell ref="BD33:BE33"/>
    <mergeCell ref="AQ34:AR34"/>
    <mergeCell ref="AT34:AU34"/>
    <mergeCell ref="AV34:AW34"/>
    <mergeCell ref="AY34:AZ34"/>
    <mergeCell ref="BA34:BB34"/>
    <mergeCell ref="BD34:BE34"/>
    <mergeCell ref="A34:C34"/>
    <mergeCell ref="D34:H34"/>
    <mergeCell ref="I34:V34"/>
    <mergeCell ref="X34:AB34"/>
    <mergeCell ref="BA35:BB35"/>
    <mergeCell ref="A35:C35"/>
    <mergeCell ref="D35:H35"/>
    <mergeCell ref="I35:V35"/>
    <mergeCell ref="X35:AB35"/>
    <mergeCell ref="AC35:AP35"/>
    <mergeCell ref="AQ35:AR35"/>
    <mergeCell ref="BD35:BE35"/>
    <mergeCell ref="AQ36:AR36"/>
    <mergeCell ref="AT36:AU36"/>
    <mergeCell ref="AV36:AW36"/>
    <mergeCell ref="AY36:AZ36"/>
    <mergeCell ref="BA36:BB36"/>
    <mergeCell ref="BD36:BE36"/>
    <mergeCell ref="AT35:AU35"/>
    <mergeCell ref="AV35:AW35"/>
    <mergeCell ref="AY35:AZ35"/>
    <mergeCell ref="BA37:BB37"/>
    <mergeCell ref="A36:C36"/>
    <mergeCell ref="D36:H36"/>
    <mergeCell ref="I36:V36"/>
    <mergeCell ref="X36:AB36"/>
    <mergeCell ref="AQ37:AR37"/>
    <mergeCell ref="AC36:AP36"/>
    <mergeCell ref="AI37:AP37"/>
    <mergeCell ref="AY37:AZ37"/>
    <mergeCell ref="BD37:BE37"/>
    <mergeCell ref="A40:C40"/>
    <mergeCell ref="D40:H40"/>
    <mergeCell ref="I40:V40"/>
    <mergeCell ref="X40:AB40"/>
    <mergeCell ref="BA40:BB40"/>
    <mergeCell ref="BD40:BE40"/>
    <mergeCell ref="AT40:AU40"/>
    <mergeCell ref="AT37:AU37"/>
    <mergeCell ref="AV37:AW37"/>
    <mergeCell ref="AC34:AP34"/>
    <mergeCell ref="AM29:AN29"/>
    <mergeCell ref="AO29:AP29"/>
    <mergeCell ref="AE29:AF29"/>
    <mergeCell ref="AG29:AH29"/>
    <mergeCell ref="AK29:AL29"/>
    <mergeCell ref="AI29:AJ29"/>
    <mergeCell ref="AK26:AL26"/>
    <mergeCell ref="AM26:AN26"/>
    <mergeCell ref="Y26:Z26"/>
    <mergeCell ref="AA26:AB26"/>
    <mergeCell ref="AC26:AD26"/>
    <mergeCell ref="AE26:AF26"/>
    <mergeCell ref="AG26:AH26"/>
    <mergeCell ref="AK27:AL27"/>
    <mergeCell ref="AM27:AN27"/>
    <mergeCell ref="AO27:AP27"/>
    <mergeCell ref="AE27:AF27"/>
    <mergeCell ref="AG27:AH27"/>
    <mergeCell ref="AI27:AJ27"/>
  </mergeCells>
  <printOptions horizontalCentered="1"/>
  <pageMargins left="0.3937007874015748" right="0.3937007874015748" top="0.3937007874015748" bottom="0.6299212598425197" header="0.31496062992125984" footer="0.31496062992125984"/>
  <pageSetup fitToHeight="1" fitToWidth="1" horizontalDpi="300" verticalDpi="300" orientation="portrait" paperSize="9" scale="88" r:id="rId6"/>
  <legacyDrawing r:id="rId5"/>
  <oleObjects>
    <oleObject progId="PBrush" shapeId="456994" r:id="rId1"/>
    <oleObject progId="PBrush" shapeId="456998" r:id="rId2"/>
    <oleObject progId="PBrush" shapeId="182999" r:id="rId3"/>
    <oleObject progId="PBrush" shapeId="183024" r:id="rId4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CA52"/>
  <sheetViews>
    <sheetView showGridLines="0" workbookViewId="0" topLeftCell="A1">
      <selection activeCell="A1" sqref="A1:CA1"/>
    </sheetView>
  </sheetViews>
  <sheetFormatPr defaultColWidth="9.140625" defaultRowHeight="12.75"/>
  <cols>
    <col min="1" max="1" width="3.00390625" style="0" customWidth="1"/>
    <col min="2" max="17" width="1.7109375" style="0" customWidth="1"/>
    <col min="18" max="63" width="1.57421875" style="0" customWidth="1"/>
    <col min="64" max="65" width="1.7109375" style="0" customWidth="1"/>
    <col min="66" max="73" width="1.57421875" style="0" customWidth="1"/>
    <col min="74" max="79" width="1.7109375" style="0" customWidth="1"/>
    <col min="80" max="16384" width="11.421875" style="0" customWidth="1"/>
  </cols>
  <sheetData>
    <row r="1" spans="1:79" ht="19.5">
      <c r="A1" s="329" t="s">
        <v>38</v>
      </c>
      <c r="B1" s="329"/>
      <c r="C1" s="329"/>
      <c r="D1" s="329"/>
      <c r="E1" s="329"/>
      <c r="F1" s="329"/>
      <c r="G1" s="329"/>
      <c r="H1" s="329"/>
      <c r="I1" s="329"/>
      <c r="J1" s="329"/>
      <c r="K1" s="329"/>
      <c r="L1" s="329"/>
      <c r="M1" s="329"/>
      <c r="N1" s="329"/>
      <c r="O1" s="329"/>
      <c r="P1" s="329"/>
      <c r="Q1" s="329"/>
      <c r="R1" s="329"/>
      <c r="S1" s="329"/>
      <c r="T1" s="329"/>
      <c r="U1" s="329"/>
      <c r="V1" s="329"/>
      <c r="W1" s="329"/>
      <c r="X1" s="329"/>
      <c r="Y1" s="329"/>
      <c r="Z1" s="329"/>
      <c r="AA1" s="329"/>
      <c r="AB1" s="329"/>
      <c r="AC1" s="329"/>
      <c r="AD1" s="329"/>
      <c r="AE1" s="329"/>
      <c r="AF1" s="329"/>
      <c r="AG1" s="329"/>
      <c r="AH1" s="329"/>
      <c r="AI1" s="329"/>
      <c r="AJ1" s="329"/>
      <c r="AK1" s="329"/>
      <c r="AL1" s="329"/>
      <c r="AM1" s="329"/>
      <c r="AN1" s="329"/>
      <c r="AO1" s="329"/>
      <c r="AP1" s="329"/>
      <c r="AQ1" s="329"/>
      <c r="AR1" s="329"/>
      <c r="AS1" s="329"/>
      <c r="AT1" s="329"/>
      <c r="AU1" s="329"/>
      <c r="AV1" s="329"/>
      <c r="AW1" s="329"/>
      <c r="AX1" s="329"/>
      <c r="AY1" s="329"/>
      <c r="AZ1" s="329"/>
      <c r="BA1" s="329"/>
      <c r="BB1" s="329"/>
      <c r="BC1" s="329"/>
      <c r="BD1" s="329"/>
      <c r="BE1" s="329"/>
      <c r="BF1" s="329"/>
      <c r="BG1" s="329"/>
      <c r="BH1" s="329"/>
      <c r="BI1" s="329"/>
      <c r="BJ1" s="329"/>
      <c r="BK1" s="329"/>
      <c r="BL1" s="329"/>
      <c r="BM1" s="329"/>
      <c r="BN1" s="329"/>
      <c r="BO1" s="329"/>
      <c r="BP1" s="329"/>
      <c r="BQ1" s="329"/>
      <c r="BR1" s="329"/>
      <c r="BS1" s="329"/>
      <c r="BT1" s="329"/>
      <c r="BU1" s="329"/>
      <c r="BV1" s="329"/>
      <c r="BW1" s="329"/>
      <c r="BX1" s="329"/>
      <c r="BY1" s="329"/>
      <c r="BZ1" s="329"/>
      <c r="CA1" s="329"/>
    </row>
    <row r="2" spans="1:79" ht="13.5">
      <c r="A2" s="330" t="s">
        <v>39</v>
      </c>
      <c r="B2" s="330"/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0"/>
      <c r="O2" s="330"/>
      <c r="P2" s="330"/>
      <c r="Q2" s="330"/>
      <c r="R2" s="330"/>
      <c r="S2" s="330"/>
      <c r="T2" s="330"/>
      <c r="U2" s="330"/>
      <c r="V2" s="330"/>
      <c r="W2" s="330"/>
      <c r="X2" s="330"/>
      <c r="Y2" s="330"/>
      <c r="Z2" s="330"/>
      <c r="AA2" s="330"/>
      <c r="AB2" s="330"/>
      <c r="AC2" s="330"/>
      <c r="AD2" s="330"/>
      <c r="AE2" s="330"/>
      <c r="AF2" s="330"/>
      <c r="AG2" s="330"/>
      <c r="AH2" s="330"/>
      <c r="AI2" s="330"/>
      <c r="AJ2" s="330"/>
      <c r="AK2" s="330"/>
      <c r="AL2" s="330"/>
      <c r="AM2" s="330"/>
      <c r="AN2" s="330"/>
      <c r="AO2" s="330"/>
      <c r="AP2" s="330"/>
      <c r="AQ2" s="330"/>
      <c r="AR2" s="330"/>
      <c r="AS2" s="330"/>
      <c r="AT2" s="330"/>
      <c r="AU2" s="330"/>
      <c r="AV2" s="330"/>
      <c r="AW2" s="330"/>
      <c r="AX2" s="330"/>
      <c r="AY2" s="330"/>
      <c r="AZ2" s="330"/>
      <c r="BA2" s="330"/>
      <c r="BB2" s="330"/>
      <c r="BC2" s="330"/>
      <c r="BD2" s="330"/>
      <c r="BE2" s="330"/>
      <c r="BF2" s="330"/>
      <c r="BG2" s="330"/>
      <c r="BH2" s="330"/>
      <c r="BI2" s="330"/>
      <c r="BJ2" s="330"/>
      <c r="BK2" s="330"/>
      <c r="BL2" s="330"/>
      <c r="BM2" s="330"/>
      <c r="BN2" s="330"/>
      <c r="BO2" s="330"/>
      <c r="BP2" s="330"/>
      <c r="BQ2" s="330"/>
      <c r="BR2" s="330"/>
      <c r="BS2" s="330"/>
      <c r="BT2" s="330"/>
      <c r="BU2" s="330"/>
      <c r="BV2" s="330"/>
      <c r="BW2" s="330"/>
      <c r="BX2" s="330"/>
      <c r="BY2" s="330"/>
      <c r="BZ2" s="330"/>
      <c r="CA2" s="330"/>
    </row>
    <row r="3" spans="1:79" ht="13.5">
      <c r="A3" s="331" t="s">
        <v>44</v>
      </c>
      <c r="B3" s="331"/>
      <c r="C3" s="331"/>
      <c r="D3" s="331"/>
      <c r="E3" s="331"/>
      <c r="F3" s="331"/>
      <c r="G3" s="331"/>
      <c r="H3" s="331"/>
      <c r="I3" s="331"/>
      <c r="J3" s="331"/>
      <c r="K3" s="331"/>
      <c r="L3" s="331"/>
      <c r="M3" s="331"/>
      <c r="N3" s="331"/>
      <c r="O3" s="331"/>
      <c r="P3" s="331"/>
      <c r="Q3" s="331"/>
      <c r="R3" s="331"/>
      <c r="S3" s="331"/>
      <c r="T3" s="331"/>
      <c r="U3" s="331"/>
      <c r="V3" s="331"/>
      <c r="W3" s="331"/>
      <c r="X3" s="331"/>
      <c r="Y3" s="331"/>
      <c r="Z3" s="331"/>
      <c r="AA3" s="331"/>
      <c r="AB3" s="331"/>
      <c r="AC3" s="331"/>
      <c r="AD3" s="331"/>
      <c r="AE3" s="331"/>
      <c r="AF3" s="331"/>
      <c r="AG3" s="331"/>
      <c r="AH3" s="331"/>
      <c r="AI3" s="331"/>
      <c r="AJ3" s="331"/>
      <c r="AK3" s="331"/>
      <c r="AL3" s="331"/>
      <c r="AM3" s="331"/>
      <c r="AN3" s="331"/>
      <c r="AO3" s="331"/>
      <c r="AP3" s="331"/>
      <c r="AQ3" s="331"/>
      <c r="AR3" s="331"/>
      <c r="AS3" s="331"/>
      <c r="AT3" s="331"/>
      <c r="AU3" s="331"/>
      <c r="AV3" s="331"/>
      <c r="AW3" s="331"/>
      <c r="AX3" s="331"/>
      <c r="AY3" s="331"/>
      <c r="AZ3" s="331"/>
      <c r="BA3" s="331"/>
      <c r="BB3" s="331"/>
      <c r="BC3" s="331"/>
      <c r="BD3" s="331"/>
      <c r="BE3" s="331"/>
      <c r="BF3" s="331"/>
      <c r="BG3" s="331"/>
      <c r="BH3" s="331"/>
      <c r="BI3" s="331"/>
      <c r="BJ3" s="331"/>
      <c r="BK3" s="331"/>
      <c r="BL3" s="331"/>
      <c r="BM3" s="331"/>
      <c r="BN3" s="331"/>
      <c r="BO3" s="331"/>
      <c r="BP3" s="331"/>
      <c r="BQ3" s="331"/>
      <c r="BR3" s="331"/>
      <c r="BS3" s="331"/>
      <c r="BT3" s="331"/>
      <c r="BU3" s="331"/>
      <c r="BV3" s="331"/>
      <c r="BW3" s="331"/>
      <c r="BX3" s="331"/>
      <c r="BY3" s="331"/>
      <c r="BZ3" s="331"/>
      <c r="CA3" s="331"/>
    </row>
    <row r="4" spans="1:79" ht="13.5">
      <c r="A4" s="331" t="s">
        <v>40</v>
      </c>
      <c r="B4" s="331"/>
      <c r="C4" s="331"/>
      <c r="D4" s="331"/>
      <c r="E4" s="331"/>
      <c r="F4" s="331"/>
      <c r="G4" s="331"/>
      <c r="H4" s="331"/>
      <c r="I4" s="331"/>
      <c r="J4" s="331"/>
      <c r="K4" s="331"/>
      <c r="L4" s="331"/>
      <c r="M4" s="331"/>
      <c r="N4" s="331"/>
      <c r="O4" s="331"/>
      <c r="P4" s="331"/>
      <c r="Q4" s="331"/>
      <c r="R4" s="331"/>
      <c r="S4" s="331"/>
      <c r="T4" s="331"/>
      <c r="U4" s="331"/>
      <c r="V4" s="331"/>
      <c r="W4" s="331"/>
      <c r="X4" s="331"/>
      <c r="Y4" s="331"/>
      <c r="Z4" s="331"/>
      <c r="AA4" s="331"/>
      <c r="AB4" s="331"/>
      <c r="AC4" s="331"/>
      <c r="AD4" s="331"/>
      <c r="AE4" s="331"/>
      <c r="AF4" s="331"/>
      <c r="AG4" s="331"/>
      <c r="AH4" s="331"/>
      <c r="AI4" s="331"/>
      <c r="AJ4" s="331"/>
      <c r="AK4" s="331"/>
      <c r="AL4" s="331"/>
      <c r="AM4" s="331"/>
      <c r="AN4" s="331"/>
      <c r="AO4" s="331"/>
      <c r="AP4" s="331"/>
      <c r="AQ4" s="331"/>
      <c r="AR4" s="331"/>
      <c r="AS4" s="331"/>
      <c r="AT4" s="331"/>
      <c r="AU4" s="331"/>
      <c r="AV4" s="331"/>
      <c r="AW4" s="331"/>
      <c r="AX4" s="331"/>
      <c r="AY4" s="331"/>
      <c r="AZ4" s="331"/>
      <c r="BA4" s="331"/>
      <c r="BB4" s="331"/>
      <c r="BC4" s="331"/>
      <c r="BD4" s="331"/>
      <c r="BE4" s="331"/>
      <c r="BF4" s="331"/>
      <c r="BG4" s="331"/>
      <c r="BH4" s="331"/>
      <c r="BI4" s="331"/>
      <c r="BJ4" s="331"/>
      <c r="BK4" s="331"/>
      <c r="BL4" s="331"/>
      <c r="BM4" s="331"/>
      <c r="BN4" s="331"/>
      <c r="BO4" s="331"/>
      <c r="BP4" s="331"/>
      <c r="BQ4" s="331"/>
      <c r="BR4" s="331"/>
      <c r="BS4" s="331"/>
      <c r="BT4" s="331"/>
      <c r="BU4" s="331"/>
      <c r="BV4" s="331"/>
      <c r="BW4" s="331"/>
      <c r="BX4" s="331"/>
      <c r="BY4" s="331"/>
      <c r="BZ4" s="331"/>
      <c r="CA4" s="331"/>
    </row>
    <row r="5" spans="1:79" ht="13.5">
      <c r="A5" s="322" t="s">
        <v>41</v>
      </c>
      <c r="B5" s="322"/>
      <c r="C5" s="322"/>
      <c r="D5" s="322"/>
      <c r="E5" s="322"/>
      <c r="F5" s="322"/>
      <c r="G5" s="322"/>
      <c r="H5" s="322"/>
      <c r="I5" s="322"/>
      <c r="J5" s="322"/>
      <c r="K5" s="322"/>
      <c r="L5" s="322"/>
      <c r="M5" s="322"/>
      <c r="N5" s="322"/>
      <c r="O5" s="322"/>
      <c r="P5" s="322"/>
      <c r="Q5" s="322"/>
      <c r="R5" s="322"/>
      <c r="S5" s="322"/>
      <c r="T5" s="322"/>
      <c r="U5" s="322"/>
      <c r="V5" s="322"/>
      <c r="W5" s="322"/>
      <c r="X5" s="322"/>
      <c r="Y5" s="322"/>
      <c r="Z5" s="322"/>
      <c r="AA5" s="322"/>
      <c r="AB5" s="322"/>
      <c r="AC5" s="322"/>
      <c r="AD5" s="322"/>
      <c r="AE5" s="322"/>
      <c r="AF5" s="322"/>
      <c r="AG5" s="322"/>
      <c r="AH5" s="322"/>
      <c r="AI5" s="322"/>
      <c r="AJ5" s="322"/>
      <c r="AK5" s="322"/>
      <c r="AL5" s="322"/>
      <c r="AM5" s="322"/>
      <c r="AN5" s="322"/>
      <c r="AO5" s="322"/>
      <c r="AP5" s="322"/>
      <c r="AQ5" s="322"/>
      <c r="AR5" s="322"/>
      <c r="AS5" s="322"/>
      <c r="AT5" s="322"/>
      <c r="AU5" s="322"/>
      <c r="AV5" s="322"/>
      <c r="AW5" s="322"/>
      <c r="AX5" s="322"/>
      <c r="AY5" s="322"/>
      <c r="AZ5" s="322"/>
      <c r="BA5" s="322"/>
      <c r="BB5" s="322"/>
      <c r="BC5" s="322"/>
      <c r="BD5" s="322"/>
      <c r="BE5" s="322"/>
      <c r="BF5" s="322"/>
      <c r="BG5" s="322"/>
      <c r="BH5" s="322"/>
      <c r="BI5" s="322"/>
      <c r="BJ5" s="322"/>
      <c r="BK5" s="322"/>
      <c r="BL5" s="322"/>
      <c r="BM5" s="322"/>
      <c r="BN5" s="322"/>
      <c r="BO5" s="322"/>
      <c r="BP5" s="322"/>
      <c r="BQ5" s="322"/>
      <c r="BR5" s="322"/>
      <c r="BS5" s="322"/>
      <c r="BT5" s="322"/>
      <c r="BU5" s="322"/>
      <c r="BV5" s="322"/>
      <c r="BW5" s="322"/>
      <c r="BX5" s="322"/>
      <c r="BY5" s="322"/>
      <c r="BZ5" s="322"/>
      <c r="CA5" s="322"/>
    </row>
    <row r="7" spans="1:79" ht="27.75">
      <c r="A7" s="323" t="s">
        <v>77</v>
      </c>
      <c r="B7" s="323"/>
      <c r="C7" s="323"/>
      <c r="D7" s="323"/>
      <c r="E7" s="323"/>
      <c r="F7" s="323"/>
      <c r="G7" s="323"/>
      <c r="H7" s="323"/>
      <c r="I7" s="323"/>
      <c r="J7" s="323"/>
      <c r="K7" s="323"/>
      <c r="L7" s="323"/>
      <c r="M7" s="323"/>
      <c r="N7" s="323"/>
      <c r="O7" s="323"/>
      <c r="P7" s="323"/>
      <c r="Q7" s="323"/>
      <c r="R7" s="323"/>
      <c r="S7" s="323"/>
      <c r="T7" s="323"/>
      <c r="U7" s="323"/>
      <c r="V7" s="323"/>
      <c r="W7" s="323"/>
      <c r="X7" s="323"/>
      <c r="Y7" s="323"/>
      <c r="Z7" s="323"/>
      <c r="AA7" s="323"/>
      <c r="AB7" s="323"/>
      <c r="AC7" s="323"/>
      <c r="AD7" s="323"/>
      <c r="AE7" s="323"/>
      <c r="AF7" s="323"/>
      <c r="AG7" s="323"/>
      <c r="AH7" s="323"/>
      <c r="AI7" s="323"/>
      <c r="AJ7" s="323"/>
      <c r="AK7" s="323"/>
      <c r="AL7" s="323"/>
      <c r="AM7" s="323"/>
      <c r="AN7" s="323"/>
      <c r="AO7" s="323"/>
      <c r="AP7" s="323"/>
      <c r="AQ7" s="323"/>
      <c r="AR7" s="323"/>
      <c r="AS7" s="323"/>
      <c r="AT7" s="323"/>
      <c r="AU7" s="323"/>
      <c r="AV7" s="323"/>
      <c r="AW7" s="323"/>
      <c r="AX7" s="323"/>
      <c r="AY7" s="323"/>
      <c r="AZ7" s="323"/>
      <c r="BA7" s="323"/>
      <c r="BB7" s="323"/>
      <c r="BC7" s="323"/>
      <c r="BD7" s="323"/>
      <c r="BE7" s="323"/>
      <c r="BF7" s="323"/>
      <c r="BG7" s="323"/>
      <c r="BH7" s="323"/>
      <c r="BI7" s="323"/>
      <c r="BJ7" s="323"/>
      <c r="BK7" s="323"/>
      <c r="BL7" s="323"/>
      <c r="BM7" s="323"/>
      <c r="BN7" s="323"/>
      <c r="BO7" s="323"/>
      <c r="BP7" s="323"/>
      <c r="BQ7" s="323"/>
      <c r="BR7" s="323"/>
      <c r="BS7" s="323"/>
      <c r="BT7" s="323"/>
      <c r="BU7" s="323"/>
      <c r="BV7" s="323"/>
      <c r="BW7" s="323"/>
      <c r="BX7" s="323"/>
      <c r="BY7" s="323"/>
      <c r="BZ7" s="323"/>
      <c r="CA7" s="323"/>
    </row>
    <row r="8" spans="1:79" ht="27.75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</row>
    <row r="9" spans="1:72" ht="19.5" thickBot="1">
      <c r="A9" s="17" t="s">
        <v>0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8" t="s">
        <v>14</v>
      </c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</row>
    <row r="10" spans="1:73" ht="15" thickBot="1" thickTop="1">
      <c r="A10" s="324" t="s">
        <v>2</v>
      </c>
      <c r="B10" s="325"/>
      <c r="C10" s="325"/>
      <c r="D10" s="325"/>
      <c r="E10" s="325"/>
      <c r="F10" s="325"/>
      <c r="G10" s="325"/>
      <c r="H10" s="325"/>
      <c r="I10" s="325"/>
      <c r="J10" s="325"/>
      <c r="K10" s="325"/>
      <c r="L10" s="326"/>
      <c r="M10" s="327">
        <v>1</v>
      </c>
      <c r="N10" s="318"/>
      <c r="O10" s="318"/>
      <c r="P10" s="318"/>
      <c r="Q10" s="328"/>
      <c r="R10" s="317">
        <v>2</v>
      </c>
      <c r="S10" s="318"/>
      <c r="T10" s="318"/>
      <c r="U10" s="318"/>
      <c r="V10" s="328"/>
      <c r="W10" s="317">
        <v>3</v>
      </c>
      <c r="X10" s="318"/>
      <c r="Y10" s="318"/>
      <c r="Z10" s="318"/>
      <c r="AA10" s="328"/>
      <c r="AB10" s="317">
        <v>4</v>
      </c>
      <c r="AC10" s="318"/>
      <c r="AD10" s="318"/>
      <c r="AE10" s="318"/>
      <c r="AF10" s="328"/>
      <c r="AG10" s="317">
        <v>5</v>
      </c>
      <c r="AH10" s="318"/>
      <c r="AI10" s="318"/>
      <c r="AJ10" s="318"/>
      <c r="AK10" s="328"/>
      <c r="AL10" s="317">
        <v>6</v>
      </c>
      <c r="AM10" s="318"/>
      <c r="AN10" s="318"/>
      <c r="AO10" s="318"/>
      <c r="AP10" s="328"/>
      <c r="AQ10" s="317">
        <v>7</v>
      </c>
      <c r="AR10" s="318"/>
      <c r="AS10" s="318"/>
      <c r="AT10" s="318"/>
      <c r="AU10" s="328"/>
      <c r="AV10" s="317">
        <v>8</v>
      </c>
      <c r="AW10" s="318"/>
      <c r="AX10" s="318"/>
      <c r="AY10" s="318"/>
      <c r="AZ10" s="328"/>
      <c r="BA10" s="317">
        <v>9</v>
      </c>
      <c r="BB10" s="318"/>
      <c r="BC10" s="318"/>
      <c r="BD10" s="318"/>
      <c r="BE10" s="328"/>
      <c r="BF10" s="317">
        <v>10</v>
      </c>
      <c r="BG10" s="318"/>
      <c r="BH10" s="318"/>
      <c r="BI10" s="318"/>
      <c r="BJ10" s="318"/>
      <c r="BK10" s="317">
        <v>11</v>
      </c>
      <c r="BL10" s="318"/>
      <c r="BM10" s="318"/>
      <c r="BN10" s="318"/>
      <c r="BO10" s="319"/>
      <c r="BP10" s="320" t="s">
        <v>3</v>
      </c>
      <c r="BQ10" s="321"/>
      <c r="BR10" s="320" t="s">
        <v>4</v>
      </c>
      <c r="BS10" s="321"/>
      <c r="BT10" s="320" t="s">
        <v>42</v>
      </c>
      <c r="BU10" s="321"/>
    </row>
    <row r="11" spans="1:73" ht="14.25" thickTop="1">
      <c r="A11" s="21">
        <v>1</v>
      </c>
      <c r="B11" s="314" t="s">
        <v>84</v>
      </c>
      <c r="C11" s="315"/>
      <c r="D11" s="315"/>
      <c r="E11" s="315"/>
      <c r="F11" s="315"/>
      <c r="G11" s="315"/>
      <c r="H11" s="315"/>
      <c r="I11" s="315"/>
      <c r="J11" s="315"/>
      <c r="K11" s="315"/>
      <c r="L11" s="316"/>
      <c r="M11" s="37"/>
      <c r="N11" s="38"/>
      <c r="O11" s="48"/>
      <c r="P11" s="38"/>
      <c r="Q11" s="39"/>
      <c r="R11" s="313">
        <v>2</v>
      </c>
      <c r="S11" s="309"/>
      <c r="T11" s="83" t="s">
        <v>5</v>
      </c>
      <c r="U11" s="309">
        <v>7</v>
      </c>
      <c r="V11" s="310"/>
      <c r="W11" s="313">
        <v>0</v>
      </c>
      <c r="X11" s="309"/>
      <c r="Y11" s="83" t="s">
        <v>5</v>
      </c>
      <c r="Z11" s="309">
        <v>8</v>
      </c>
      <c r="AA11" s="310"/>
      <c r="AB11" s="313">
        <v>2</v>
      </c>
      <c r="AC11" s="309"/>
      <c r="AD11" s="83" t="s">
        <v>5</v>
      </c>
      <c r="AE11" s="309">
        <v>6</v>
      </c>
      <c r="AF11" s="310"/>
      <c r="AG11" s="311">
        <v>5</v>
      </c>
      <c r="AH11" s="233"/>
      <c r="AI11" s="84" t="s">
        <v>5</v>
      </c>
      <c r="AJ11" s="233">
        <v>1</v>
      </c>
      <c r="AK11" s="312"/>
      <c r="AL11" s="405">
        <v>4</v>
      </c>
      <c r="AM11" s="406"/>
      <c r="AN11" s="30" t="s">
        <v>5</v>
      </c>
      <c r="AO11" s="406">
        <v>4</v>
      </c>
      <c r="AP11" s="410"/>
      <c r="AQ11" s="313">
        <v>0</v>
      </c>
      <c r="AR11" s="309"/>
      <c r="AS11" s="122" t="s">
        <v>5</v>
      </c>
      <c r="AT11" s="309">
        <v>13</v>
      </c>
      <c r="AU11" s="310"/>
      <c r="AV11" s="313">
        <v>1</v>
      </c>
      <c r="AW11" s="309"/>
      <c r="AX11" s="122" t="s">
        <v>5</v>
      </c>
      <c r="AY11" s="309">
        <v>10</v>
      </c>
      <c r="AZ11" s="310"/>
      <c r="BA11" s="311">
        <v>6</v>
      </c>
      <c r="BB11" s="233"/>
      <c r="BC11" s="138" t="s">
        <v>5</v>
      </c>
      <c r="BD11" s="233">
        <v>3</v>
      </c>
      <c r="BE11" s="312"/>
      <c r="BF11" s="311">
        <v>4</v>
      </c>
      <c r="BG11" s="233"/>
      <c r="BH11" s="150" t="s">
        <v>5</v>
      </c>
      <c r="BI11" s="233">
        <v>3</v>
      </c>
      <c r="BJ11" s="233"/>
      <c r="BK11" s="313">
        <v>3</v>
      </c>
      <c r="BL11" s="309"/>
      <c r="BM11" s="147" t="s">
        <v>5</v>
      </c>
      <c r="BN11" s="309">
        <v>6</v>
      </c>
      <c r="BO11" s="407"/>
      <c r="BP11" s="304">
        <f>SUM(R11+W11+AB11+AG11+AL11+AQ11+AV11+BA11+BF11+BK11)</f>
        <v>27</v>
      </c>
      <c r="BQ11" s="305"/>
      <c r="BR11" s="304">
        <f>SUM(U11+Z11+AE11+AJ11+AO11+AT11+AY11+BD11+BI11+BN11)</f>
        <v>61</v>
      </c>
      <c r="BS11" s="305"/>
      <c r="BT11" s="306">
        <v>10</v>
      </c>
      <c r="BU11" s="307"/>
    </row>
    <row r="12" spans="1:73" ht="13.5">
      <c r="A12" s="20">
        <v>2</v>
      </c>
      <c r="B12" s="288" t="s">
        <v>85</v>
      </c>
      <c r="C12" s="289"/>
      <c r="D12" s="289"/>
      <c r="E12" s="289"/>
      <c r="F12" s="289"/>
      <c r="G12" s="289"/>
      <c r="H12" s="289"/>
      <c r="I12" s="289"/>
      <c r="J12" s="289"/>
      <c r="K12" s="289"/>
      <c r="L12" s="290"/>
      <c r="M12" s="188">
        <v>7</v>
      </c>
      <c r="N12" s="202"/>
      <c r="O12" s="82" t="s">
        <v>5</v>
      </c>
      <c r="P12" s="202">
        <v>2</v>
      </c>
      <c r="Q12" s="297"/>
      <c r="R12" s="60"/>
      <c r="S12" s="61"/>
      <c r="T12" s="50"/>
      <c r="U12" s="61"/>
      <c r="V12" s="62"/>
      <c r="W12" s="291">
        <v>1</v>
      </c>
      <c r="X12" s="292"/>
      <c r="Y12" s="81" t="s">
        <v>5</v>
      </c>
      <c r="Z12" s="292">
        <v>2</v>
      </c>
      <c r="AA12" s="293"/>
      <c r="AB12" s="299">
        <v>3</v>
      </c>
      <c r="AC12" s="300"/>
      <c r="AD12" s="32" t="s">
        <v>5</v>
      </c>
      <c r="AE12" s="300">
        <v>3</v>
      </c>
      <c r="AF12" s="308"/>
      <c r="AG12" s="285">
        <v>3</v>
      </c>
      <c r="AH12" s="202"/>
      <c r="AI12" s="82" t="s">
        <v>5</v>
      </c>
      <c r="AJ12" s="202">
        <v>0</v>
      </c>
      <c r="AK12" s="297"/>
      <c r="AL12" s="291">
        <v>0</v>
      </c>
      <c r="AM12" s="292"/>
      <c r="AN12" s="81" t="s">
        <v>5</v>
      </c>
      <c r="AO12" s="292">
        <v>3</v>
      </c>
      <c r="AP12" s="293"/>
      <c r="AQ12" s="291">
        <v>1</v>
      </c>
      <c r="AR12" s="292"/>
      <c r="AS12" s="81" t="s">
        <v>5</v>
      </c>
      <c r="AT12" s="292">
        <v>3</v>
      </c>
      <c r="AU12" s="293"/>
      <c r="AV12" s="291">
        <v>3</v>
      </c>
      <c r="AW12" s="292"/>
      <c r="AX12" s="81" t="s">
        <v>5</v>
      </c>
      <c r="AY12" s="292">
        <v>4</v>
      </c>
      <c r="AZ12" s="293"/>
      <c r="BA12" s="285">
        <v>4</v>
      </c>
      <c r="BB12" s="202"/>
      <c r="BC12" s="82" t="s">
        <v>5</v>
      </c>
      <c r="BD12" s="202">
        <v>0</v>
      </c>
      <c r="BE12" s="297"/>
      <c r="BF12" s="404">
        <v>4</v>
      </c>
      <c r="BG12" s="402"/>
      <c r="BH12" s="84" t="s">
        <v>5</v>
      </c>
      <c r="BI12" s="402">
        <v>1</v>
      </c>
      <c r="BJ12" s="402"/>
      <c r="BK12" s="404">
        <v>5</v>
      </c>
      <c r="BL12" s="402"/>
      <c r="BM12" s="84" t="s">
        <v>5</v>
      </c>
      <c r="BN12" s="402">
        <v>0</v>
      </c>
      <c r="BO12" s="403"/>
      <c r="BP12" s="286">
        <f>SUM(M12+R12+W12+AB12+AG12+AL12+AQ12+AV12+BA12+BF12+BK12)</f>
        <v>31</v>
      </c>
      <c r="BQ12" s="287"/>
      <c r="BR12" s="286">
        <f>SUM(P12+U12+Z12+AE12+AJ12+AO12+AT12+AY12+BD12+BI12+BN12)</f>
        <v>18</v>
      </c>
      <c r="BS12" s="287"/>
      <c r="BT12" s="273">
        <v>16</v>
      </c>
      <c r="BU12" s="274"/>
    </row>
    <row r="13" spans="1:73" ht="13.5">
      <c r="A13" s="20">
        <v>3</v>
      </c>
      <c r="B13" s="288" t="s">
        <v>86</v>
      </c>
      <c r="C13" s="289"/>
      <c r="D13" s="289"/>
      <c r="E13" s="289"/>
      <c r="F13" s="289"/>
      <c r="G13" s="289"/>
      <c r="H13" s="289"/>
      <c r="I13" s="289"/>
      <c r="J13" s="289"/>
      <c r="K13" s="289"/>
      <c r="L13" s="290"/>
      <c r="M13" s="188">
        <v>8</v>
      </c>
      <c r="N13" s="202"/>
      <c r="O13" s="82" t="s">
        <v>5</v>
      </c>
      <c r="P13" s="202">
        <v>0</v>
      </c>
      <c r="Q13" s="297"/>
      <c r="R13" s="285">
        <v>2</v>
      </c>
      <c r="S13" s="202"/>
      <c r="T13" s="82" t="s">
        <v>5</v>
      </c>
      <c r="U13" s="202">
        <v>1</v>
      </c>
      <c r="V13" s="297"/>
      <c r="W13" s="49"/>
      <c r="X13" s="50"/>
      <c r="Y13" s="50"/>
      <c r="Z13" s="50"/>
      <c r="AA13" s="50"/>
      <c r="AB13" s="285">
        <v>3</v>
      </c>
      <c r="AC13" s="202"/>
      <c r="AD13" s="82" t="s">
        <v>5</v>
      </c>
      <c r="AE13" s="202">
        <v>1</v>
      </c>
      <c r="AF13" s="297"/>
      <c r="AG13" s="285">
        <v>6</v>
      </c>
      <c r="AH13" s="202"/>
      <c r="AI13" s="82" t="s">
        <v>5</v>
      </c>
      <c r="AJ13" s="202">
        <v>0</v>
      </c>
      <c r="AK13" s="297"/>
      <c r="AL13" s="285">
        <v>5</v>
      </c>
      <c r="AM13" s="202"/>
      <c r="AN13" s="82" t="s">
        <v>5</v>
      </c>
      <c r="AO13" s="202">
        <v>1</v>
      </c>
      <c r="AP13" s="297"/>
      <c r="AQ13" s="291">
        <v>2</v>
      </c>
      <c r="AR13" s="292"/>
      <c r="AS13" s="81" t="s">
        <v>5</v>
      </c>
      <c r="AT13" s="292">
        <v>4</v>
      </c>
      <c r="AU13" s="293"/>
      <c r="AV13" s="291">
        <v>1</v>
      </c>
      <c r="AW13" s="292"/>
      <c r="AX13" s="81" t="s">
        <v>5</v>
      </c>
      <c r="AY13" s="292">
        <v>6</v>
      </c>
      <c r="AZ13" s="293"/>
      <c r="BA13" s="285">
        <v>8</v>
      </c>
      <c r="BB13" s="202"/>
      <c r="BC13" s="82" t="s">
        <v>5</v>
      </c>
      <c r="BD13" s="202">
        <v>2</v>
      </c>
      <c r="BE13" s="297"/>
      <c r="BF13" s="285">
        <v>6</v>
      </c>
      <c r="BG13" s="202"/>
      <c r="BH13" s="82" t="s">
        <v>5</v>
      </c>
      <c r="BI13" s="202">
        <v>0</v>
      </c>
      <c r="BJ13" s="202"/>
      <c r="BK13" s="285">
        <v>4</v>
      </c>
      <c r="BL13" s="202"/>
      <c r="BM13" s="82" t="s">
        <v>5</v>
      </c>
      <c r="BN13" s="202">
        <v>0</v>
      </c>
      <c r="BO13" s="203"/>
      <c r="BP13" s="286">
        <f aca="true" t="shared" si="0" ref="BP13:BP20">SUM(M13+R13+W13+AB13+AG13+AL13+AQ13+AV13+BA13+BF13+BK13)</f>
        <v>45</v>
      </c>
      <c r="BQ13" s="287"/>
      <c r="BR13" s="286">
        <f aca="true" t="shared" si="1" ref="BR13:BR20">SUM(P13+U13+Z13+AE13+AJ13+AO13+AT13+AY13+BD13+BI13+BN13)</f>
        <v>15</v>
      </c>
      <c r="BS13" s="287"/>
      <c r="BT13" s="273">
        <v>24</v>
      </c>
      <c r="BU13" s="274"/>
    </row>
    <row r="14" spans="1:73" ht="13.5">
      <c r="A14" s="20">
        <v>4</v>
      </c>
      <c r="B14" s="288" t="s">
        <v>36</v>
      </c>
      <c r="C14" s="289"/>
      <c r="D14" s="289"/>
      <c r="E14" s="289"/>
      <c r="F14" s="289"/>
      <c r="G14" s="289"/>
      <c r="H14" s="289"/>
      <c r="I14" s="289"/>
      <c r="J14" s="289"/>
      <c r="K14" s="289"/>
      <c r="L14" s="290"/>
      <c r="M14" s="188">
        <v>6</v>
      </c>
      <c r="N14" s="202"/>
      <c r="O14" s="82" t="s">
        <v>5</v>
      </c>
      <c r="P14" s="202">
        <v>2</v>
      </c>
      <c r="Q14" s="297"/>
      <c r="R14" s="299">
        <v>3</v>
      </c>
      <c r="S14" s="300"/>
      <c r="T14" s="32" t="s">
        <v>5</v>
      </c>
      <c r="U14" s="300">
        <v>3</v>
      </c>
      <c r="V14" s="308"/>
      <c r="W14" s="291">
        <v>1</v>
      </c>
      <c r="X14" s="292"/>
      <c r="Y14" s="81" t="s">
        <v>5</v>
      </c>
      <c r="Z14" s="292">
        <v>3</v>
      </c>
      <c r="AA14" s="293"/>
      <c r="AB14" s="49"/>
      <c r="AC14" s="50"/>
      <c r="AD14" s="50"/>
      <c r="AE14" s="50"/>
      <c r="AF14" s="50"/>
      <c r="AG14" s="285">
        <v>4</v>
      </c>
      <c r="AH14" s="202"/>
      <c r="AI14" s="82" t="s">
        <v>5</v>
      </c>
      <c r="AJ14" s="202">
        <v>0</v>
      </c>
      <c r="AK14" s="297"/>
      <c r="AL14" s="299">
        <v>3</v>
      </c>
      <c r="AM14" s="300"/>
      <c r="AN14" s="32" t="s">
        <v>5</v>
      </c>
      <c r="AO14" s="300">
        <v>3</v>
      </c>
      <c r="AP14" s="308"/>
      <c r="AQ14" s="291">
        <v>0</v>
      </c>
      <c r="AR14" s="292"/>
      <c r="AS14" s="81" t="s">
        <v>5</v>
      </c>
      <c r="AT14" s="292">
        <v>3</v>
      </c>
      <c r="AU14" s="293"/>
      <c r="AV14" s="291">
        <v>1</v>
      </c>
      <c r="AW14" s="292"/>
      <c r="AX14" s="81" t="s">
        <v>5</v>
      </c>
      <c r="AY14" s="292">
        <v>4</v>
      </c>
      <c r="AZ14" s="293"/>
      <c r="BA14" s="285">
        <v>7</v>
      </c>
      <c r="BB14" s="202"/>
      <c r="BC14" s="82" t="s">
        <v>5</v>
      </c>
      <c r="BD14" s="202">
        <v>1</v>
      </c>
      <c r="BE14" s="297"/>
      <c r="BF14" s="285">
        <v>6</v>
      </c>
      <c r="BG14" s="202"/>
      <c r="BH14" s="82" t="s">
        <v>5</v>
      </c>
      <c r="BI14" s="202">
        <v>0</v>
      </c>
      <c r="BJ14" s="202"/>
      <c r="BK14" s="299">
        <v>2</v>
      </c>
      <c r="BL14" s="300"/>
      <c r="BM14" s="32" t="s">
        <v>5</v>
      </c>
      <c r="BN14" s="300">
        <v>2</v>
      </c>
      <c r="BO14" s="401"/>
      <c r="BP14" s="286">
        <f t="shared" si="0"/>
        <v>33</v>
      </c>
      <c r="BQ14" s="287"/>
      <c r="BR14" s="286">
        <f t="shared" si="1"/>
        <v>21</v>
      </c>
      <c r="BS14" s="287"/>
      <c r="BT14" s="273">
        <v>15</v>
      </c>
      <c r="BU14" s="274"/>
    </row>
    <row r="15" spans="1:73" ht="13.5">
      <c r="A15" s="20">
        <v>5</v>
      </c>
      <c r="B15" s="288" t="s">
        <v>87</v>
      </c>
      <c r="C15" s="289"/>
      <c r="D15" s="289"/>
      <c r="E15" s="289"/>
      <c r="F15" s="289"/>
      <c r="G15" s="289"/>
      <c r="H15" s="289"/>
      <c r="I15" s="289"/>
      <c r="J15" s="289"/>
      <c r="K15" s="289"/>
      <c r="L15" s="290"/>
      <c r="M15" s="298">
        <v>1</v>
      </c>
      <c r="N15" s="292"/>
      <c r="O15" s="81" t="s">
        <v>5</v>
      </c>
      <c r="P15" s="292">
        <v>5</v>
      </c>
      <c r="Q15" s="293"/>
      <c r="R15" s="291">
        <v>0</v>
      </c>
      <c r="S15" s="292"/>
      <c r="T15" s="81" t="s">
        <v>5</v>
      </c>
      <c r="U15" s="292">
        <v>3</v>
      </c>
      <c r="V15" s="293"/>
      <c r="W15" s="291">
        <v>0</v>
      </c>
      <c r="X15" s="292"/>
      <c r="Y15" s="81" t="s">
        <v>5</v>
      </c>
      <c r="Z15" s="292">
        <v>6</v>
      </c>
      <c r="AA15" s="293"/>
      <c r="AB15" s="291">
        <v>0</v>
      </c>
      <c r="AC15" s="292"/>
      <c r="AD15" s="81" t="s">
        <v>5</v>
      </c>
      <c r="AE15" s="292">
        <v>4</v>
      </c>
      <c r="AF15" s="293"/>
      <c r="AG15" s="49"/>
      <c r="AH15" s="50"/>
      <c r="AI15" s="50"/>
      <c r="AJ15" s="50"/>
      <c r="AK15" s="50"/>
      <c r="AL15" s="291">
        <v>1</v>
      </c>
      <c r="AM15" s="292"/>
      <c r="AN15" s="81" t="s">
        <v>5</v>
      </c>
      <c r="AO15" s="292">
        <v>2</v>
      </c>
      <c r="AP15" s="293"/>
      <c r="AQ15" s="291">
        <v>0</v>
      </c>
      <c r="AR15" s="292"/>
      <c r="AS15" s="81" t="s">
        <v>5</v>
      </c>
      <c r="AT15" s="292">
        <v>2</v>
      </c>
      <c r="AU15" s="293"/>
      <c r="AV15" s="291">
        <v>0</v>
      </c>
      <c r="AW15" s="292"/>
      <c r="AX15" s="81" t="s">
        <v>5</v>
      </c>
      <c r="AY15" s="292">
        <v>8</v>
      </c>
      <c r="AZ15" s="293"/>
      <c r="BA15" s="285">
        <v>2</v>
      </c>
      <c r="BB15" s="202"/>
      <c r="BC15" s="82" t="s">
        <v>5</v>
      </c>
      <c r="BD15" s="202">
        <v>1</v>
      </c>
      <c r="BE15" s="297"/>
      <c r="BF15" s="291">
        <v>1</v>
      </c>
      <c r="BG15" s="292"/>
      <c r="BH15" s="81" t="s">
        <v>5</v>
      </c>
      <c r="BI15" s="292">
        <v>2</v>
      </c>
      <c r="BJ15" s="292"/>
      <c r="BK15" s="291">
        <v>0</v>
      </c>
      <c r="BL15" s="292"/>
      <c r="BM15" s="81" t="s">
        <v>5</v>
      </c>
      <c r="BN15" s="292">
        <v>3</v>
      </c>
      <c r="BO15" s="388"/>
      <c r="BP15" s="286">
        <f t="shared" si="0"/>
        <v>5</v>
      </c>
      <c r="BQ15" s="287"/>
      <c r="BR15" s="286">
        <f t="shared" si="1"/>
        <v>36</v>
      </c>
      <c r="BS15" s="287"/>
      <c r="BT15" s="273">
        <v>3</v>
      </c>
      <c r="BU15" s="274"/>
    </row>
    <row r="16" spans="1:73" ht="13.5">
      <c r="A16" s="22">
        <v>6</v>
      </c>
      <c r="B16" s="288" t="s">
        <v>73</v>
      </c>
      <c r="C16" s="289"/>
      <c r="D16" s="289"/>
      <c r="E16" s="289"/>
      <c r="F16" s="289"/>
      <c r="G16" s="289"/>
      <c r="H16" s="289"/>
      <c r="I16" s="289"/>
      <c r="J16" s="289"/>
      <c r="K16" s="289"/>
      <c r="L16" s="290"/>
      <c r="M16" s="400">
        <v>4</v>
      </c>
      <c r="N16" s="300"/>
      <c r="O16" s="32" t="s">
        <v>5</v>
      </c>
      <c r="P16" s="300">
        <v>4</v>
      </c>
      <c r="Q16" s="308"/>
      <c r="R16" s="285">
        <v>3</v>
      </c>
      <c r="S16" s="202"/>
      <c r="T16" s="82" t="s">
        <v>5</v>
      </c>
      <c r="U16" s="202">
        <v>0</v>
      </c>
      <c r="V16" s="297"/>
      <c r="W16" s="291">
        <v>1</v>
      </c>
      <c r="X16" s="292"/>
      <c r="Y16" s="81" t="s">
        <v>5</v>
      </c>
      <c r="Z16" s="292">
        <v>5</v>
      </c>
      <c r="AA16" s="293"/>
      <c r="AB16" s="299">
        <v>3</v>
      </c>
      <c r="AC16" s="300"/>
      <c r="AD16" s="32" t="s">
        <v>5</v>
      </c>
      <c r="AE16" s="300">
        <v>3</v>
      </c>
      <c r="AF16" s="308"/>
      <c r="AG16" s="285">
        <v>2</v>
      </c>
      <c r="AH16" s="202"/>
      <c r="AI16" s="82" t="s">
        <v>5</v>
      </c>
      <c r="AJ16" s="202">
        <v>1</v>
      </c>
      <c r="AK16" s="297"/>
      <c r="AL16" s="57"/>
      <c r="AM16" s="48"/>
      <c r="AN16" s="48"/>
      <c r="AO16" s="48"/>
      <c r="AP16" s="58"/>
      <c r="AQ16" s="291">
        <v>0</v>
      </c>
      <c r="AR16" s="292"/>
      <c r="AS16" s="81" t="s">
        <v>5</v>
      </c>
      <c r="AT16" s="292">
        <v>3</v>
      </c>
      <c r="AU16" s="293"/>
      <c r="AV16" s="291">
        <v>0</v>
      </c>
      <c r="AW16" s="292"/>
      <c r="AX16" s="81" t="s">
        <v>5</v>
      </c>
      <c r="AY16" s="292">
        <v>3</v>
      </c>
      <c r="AZ16" s="293"/>
      <c r="BA16" s="285">
        <v>7</v>
      </c>
      <c r="BB16" s="202"/>
      <c r="BC16" s="82" t="s">
        <v>5</v>
      </c>
      <c r="BD16" s="202">
        <v>3</v>
      </c>
      <c r="BE16" s="297"/>
      <c r="BF16" s="285">
        <v>5</v>
      </c>
      <c r="BG16" s="202"/>
      <c r="BH16" s="82" t="s">
        <v>5</v>
      </c>
      <c r="BI16" s="202">
        <v>2</v>
      </c>
      <c r="BJ16" s="202"/>
      <c r="BK16" s="291">
        <v>2</v>
      </c>
      <c r="BL16" s="292"/>
      <c r="BM16" s="81" t="s">
        <v>5</v>
      </c>
      <c r="BN16" s="292">
        <v>3</v>
      </c>
      <c r="BO16" s="388"/>
      <c r="BP16" s="286">
        <f t="shared" si="0"/>
        <v>27</v>
      </c>
      <c r="BQ16" s="287"/>
      <c r="BR16" s="286">
        <f t="shared" si="1"/>
        <v>27</v>
      </c>
      <c r="BS16" s="287"/>
      <c r="BT16" s="273">
        <v>14</v>
      </c>
      <c r="BU16" s="274"/>
    </row>
    <row r="17" spans="1:73" ht="13.5">
      <c r="A17" s="20">
        <v>7</v>
      </c>
      <c r="B17" s="288" t="s">
        <v>76</v>
      </c>
      <c r="C17" s="289"/>
      <c r="D17" s="289"/>
      <c r="E17" s="289"/>
      <c r="F17" s="289"/>
      <c r="G17" s="289"/>
      <c r="H17" s="289"/>
      <c r="I17" s="289"/>
      <c r="J17" s="289"/>
      <c r="K17" s="289"/>
      <c r="L17" s="290"/>
      <c r="M17" s="188">
        <v>13</v>
      </c>
      <c r="N17" s="202"/>
      <c r="O17" s="82" t="s">
        <v>5</v>
      </c>
      <c r="P17" s="202">
        <v>0</v>
      </c>
      <c r="Q17" s="297"/>
      <c r="R17" s="285">
        <v>3</v>
      </c>
      <c r="S17" s="202"/>
      <c r="T17" s="82" t="s">
        <v>5</v>
      </c>
      <c r="U17" s="202">
        <v>2</v>
      </c>
      <c r="V17" s="297"/>
      <c r="W17" s="285">
        <v>4</v>
      </c>
      <c r="X17" s="202"/>
      <c r="Y17" s="82" t="s">
        <v>5</v>
      </c>
      <c r="Z17" s="202">
        <v>2</v>
      </c>
      <c r="AA17" s="297"/>
      <c r="AB17" s="285">
        <v>3</v>
      </c>
      <c r="AC17" s="202"/>
      <c r="AD17" s="82" t="s">
        <v>5</v>
      </c>
      <c r="AE17" s="202">
        <v>0</v>
      </c>
      <c r="AF17" s="297"/>
      <c r="AG17" s="285">
        <v>2</v>
      </c>
      <c r="AH17" s="202"/>
      <c r="AI17" s="82" t="s">
        <v>5</v>
      </c>
      <c r="AJ17" s="202">
        <v>0</v>
      </c>
      <c r="AK17" s="297"/>
      <c r="AL17" s="397">
        <v>3</v>
      </c>
      <c r="AM17" s="398"/>
      <c r="AN17" s="128" t="s">
        <v>5</v>
      </c>
      <c r="AO17" s="398">
        <v>0</v>
      </c>
      <c r="AP17" s="399"/>
      <c r="AQ17" s="49"/>
      <c r="AR17" s="50"/>
      <c r="AS17" s="50"/>
      <c r="AT17" s="50"/>
      <c r="AU17" s="50"/>
      <c r="AV17" s="285">
        <v>4</v>
      </c>
      <c r="AW17" s="202"/>
      <c r="AX17" s="82" t="s">
        <v>5</v>
      </c>
      <c r="AY17" s="202">
        <v>3</v>
      </c>
      <c r="AZ17" s="297"/>
      <c r="BA17" s="285">
        <v>7</v>
      </c>
      <c r="BB17" s="202"/>
      <c r="BC17" s="82" t="s">
        <v>5</v>
      </c>
      <c r="BD17" s="202">
        <v>1</v>
      </c>
      <c r="BE17" s="297"/>
      <c r="BF17" s="285">
        <v>5</v>
      </c>
      <c r="BG17" s="202"/>
      <c r="BH17" s="82" t="s">
        <v>5</v>
      </c>
      <c r="BI17" s="202">
        <v>0</v>
      </c>
      <c r="BJ17" s="202"/>
      <c r="BK17" s="285">
        <v>4</v>
      </c>
      <c r="BL17" s="202"/>
      <c r="BM17" s="82" t="s">
        <v>5</v>
      </c>
      <c r="BN17" s="202">
        <v>0</v>
      </c>
      <c r="BO17" s="203"/>
      <c r="BP17" s="286">
        <f t="shared" si="0"/>
        <v>48</v>
      </c>
      <c r="BQ17" s="287"/>
      <c r="BR17" s="286">
        <f t="shared" si="1"/>
        <v>8</v>
      </c>
      <c r="BS17" s="287"/>
      <c r="BT17" s="273">
        <v>30</v>
      </c>
      <c r="BU17" s="274"/>
    </row>
    <row r="18" spans="1:73" ht="13.5">
      <c r="A18" s="20">
        <v>8</v>
      </c>
      <c r="B18" s="288" t="s">
        <v>48</v>
      </c>
      <c r="C18" s="289"/>
      <c r="D18" s="289"/>
      <c r="E18" s="289"/>
      <c r="F18" s="289"/>
      <c r="G18" s="289"/>
      <c r="H18" s="289"/>
      <c r="I18" s="289"/>
      <c r="J18" s="289"/>
      <c r="K18" s="289"/>
      <c r="L18" s="290"/>
      <c r="M18" s="188">
        <v>10</v>
      </c>
      <c r="N18" s="202"/>
      <c r="O18" s="82" t="s">
        <v>5</v>
      </c>
      <c r="P18" s="202">
        <v>1</v>
      </c>
      <c r="Q18" s="297"/>
      <c r="R18" s="285">
        <v>4</v>
      </c>
      <c r="S18" s="202"/>
      <c r="T18" s="82" t="s">
        <v>5</v>
      </c>
      <c r="U18" s="202">
        <v>3</v>
      </c>
      <c r="V18" s="297"/>
      <c r="W18" s="285">
        <v>6</v>
      </c>
      <c r="X18" s="202"/>
      <c r="Y18" s="82" t="s">
        <v>5</v>
      </c>
      <c r="Z18" s="202">
        <v>1</v>
      </c>
      <c r="AA18" s="297"/>
      <c r="AB18" s="285">
        <v>4</v>
      </c>
      <c r="AC18" s="202"/>
      <c r="AD18" s="82" t="s">
        <v>5</v>
      </c>
      <c r="AE18" s="202">
        <v>1</v>
      </c>
      <c r="AF18" s="297"/>
      <c r="AG18" s="285">
        <v>8</v>
      </c>
      <c r="AH18" s="202"/>
      <c r="AI18" s="82" t="s">
        <v>5</v>
      </c>
      <c r="AJ18" s="202">
        <v>0</v>
      </c>
      <c r="AK18" s="297"/>
      <c r="AL18" s="397">
        <v>3</v>
      </c>
      <c r="AM18" s="398"/>
      <c r="AN18" s="128" t="s">
        <v>5</v>
      </c>
      <c r="AO18" s="398">
        <v>0</v>
      </c>
      <c r="AP18" s="399"/>
      <c r="AQ18" s="291">
        <v>3</v>
      </c>
      <c r="AR18" s="292"/>
      <c r="AS18" s="81" t="s">
        <v>5</v>
      </c>
      <c r="AT18" s="292">
        <v>4</v>
      </c>
      <c r="AU18" s="293"/>
      <c r="AV18" s="49"/>
      <c r="AW18" s="50"/>
      <c r="AX18" s="50"/>
      <c r="AY18" s="50"/>
      <c r="AZ18" s="50"/>
      <c r="BA18" s="285">
        <v>9</v>
      </c>
      <c r="BB18" s="202"/>
      <c r="BC18" s="82" t="s">
        <v>5</v>
      </c>
      <c r="BD18" s="202">
        <v>3</v>
      </c>
      <c r="BE18" s="297"/>
      <c r="BF18" s="285">
        <v>3</v>
      </c>
      <c r="BG18" s="202"/>
      <c r="BH18" s="82" t="s">
        <v>5</v>
      </c>
      <c r="BI18" s="202">
        <v>1</v>
      </c>
      <c r="BJ18" s="202"/>
      <c r="BK18" s="285">
        <v>7</v>
      </c>
      <c r="BL18" s="202"/>
      <c r="BM18" s="82" t="s">
        <v>5</v>
      </c>
      <c r="BN18" s="202">
        <v>4</v>
      </c>
      <c r="BO18" s="203"/>
      <c r="BP18" s="286">
        <f t="shared" si="0"/>
        <v>57</v>
      </c>
      <c r="BQ18" s="287"/>
      <c r="BR18" s="286">
        <f t="shared" si="1"/>
        <v>18</v>
      </c>
      <c r="BS18" s="287"/>
      <c r="BT18" s="273">
        <v>27</v>
      </c>
      <c r="BU18" s="274"/>
    </row>
    <row r="19" spans="1:73" ht="13.5">
      <c r="A19" s="20">
        <v>9</v>
      </c>
      <c r="B19" s="288" t="s">
        <v>47</v>
      </c>
      <c r="C19" s="289"/>
      <c r="D19" s="289"/>
      <c r="E19" s="289"/>
      <c r="F19" s="289"/>
      <c r="G19" s="289"/>
      <c r="H19" s="289"/>
      <c r="I19" s="289"/>
      <c r="J19" s="289"/>
      <c r="K19" s="289"/>
      <c r="L19" s="290"/>
      <c r="M19" s="298">
        <v>3</v>
      </c>
      <c r="N19" s="292"/>
      <c r="O19" s="83" t="s">
        <v>5</v>
      </c>
      <c r="P19" s="292">
        <v>6</v>
      </c>
      <c r="Q19" s="293"/>
      <c r="R19" s="291">
        <v>0</v>
      </c>
      <c r="S19" s="292"/>
      <c r="T19" s="83" t="s">
        <v>5</v>
      </c>
      <c r="U19" s="292">
        <v>4</v>
      </c>
      <c r="V19" s="293"/>
      <c r="W19" s="291">
        <v>2</v>
      </c>
      <c r="X19" s="292"/>
      <c r="Y19" s="83" t="s">
        <v>5</v>
      </c>
      <c r="Z19" s="292">
        <v>8</v>
      </c>
      <c r="AA19" s="293"/>
      <c r="AB19" s="291">
        <v>1</v>
      </c>
      <c r="AC19" s="292"/>
      <c r="AD19" s="83" t="s">
        <v>5</v>
      </c>
      <c r="AE19" s="292">
        <v>7</v>
      </c>
      <c r="AF19" s="293"/>
      <c r="AG19" s="291">
        <v>1</v>
      </c>
      <c r="AH19" s="292"/>
      <c r="AI19" s="83" t="s">
        <v>5</v>
      </c>
      <c r="AJ19" s="292">
        <v>2</v>
      </c>
      <c r="AK19" s="293"/>
      <c r="AL19" s="294">
        <v>3</v>
      </c>
      <c r="AM19" s="295"/>
      <c r="AN19" s="112" t="s">
        <v>5</v>
      </c>
      <c r="AO19" s="295">
        <v>7</v>
      </c>
      <c r="AP19" s="296"/>
      <c r="AQ19" s="291">
        <v>1</v>
      </c>
      <c r="AR19" s="292"/>
      <c r="AS19" s="83" t="s">
        <v>5</v>
      </c>
      <c r="AT19" s="292">
        <v>7</v>
      </c>
      <c r="AU19" s="293"/>
      <c r="AV19" s="291">
        <v>3</v>
      </c>
      <c r="AW19" s="292"/>
      <c r="AX19" s="83" t="s">
        <v>5</v>
      </c>
      <c r="AY19" s="292">
        <v>9</v>
      </c>
      <c r="AZ19" s="293"/>
      <c r="BA19" s="57"/>
      <c r="BB19" s="48"/>
      <c r="BC19" s="48"/>
      <c r="BD19" s="48"/>
      <c r="BE19" s="48"/>
      <c r="BF19" s="395">
        <v>2</v>
      </c>
      <c r="BG19" s="396"/>
      <c r="BH19" s="44" t="s">
        <v>5</v>
      </c>
      <c r="BI19" s="396">
        <v>2</v>
      </c>
      <c r="BJ19" s="396"/>
      <c r="BK19" s="392">
        <v>3</v>
      </c>
      <c r="BL19" s="393"/>
      <c r="BM19" s="116" t="s">
        <v>5</v>
      </c>
      <c r="BN19" s="393">
        <v>5</v>
      </c>
      <c r="BO19" s="394"/>
      <c r="BP19" s="286">
        <f t="shared" si="0"/>
        <v>19</v>
      </c>
      <c r="BQ19" s="287"/>
      <c r="BR19" s="286">
        <f t="shared" si="1"/>
        <v>57</v>
      </c>
      <c r="BS19" s="287"/>
      <c r="BT19" s="273">
        <v>1</v>
      </c>
      <c r="BU19" s="274"/>
    </row>
    <row r="20" spans="1:73" ht="13.5">
      <c r="A20" s="22">
        <v>10</v>
      </c>
      <c r="B20" s="288" t="s">
        <v>88</v>
      </c>
      <c r="C20" s="289"/>
      <c r="D20" s="289"/>
      <c r="E20" s="289"/>
      <c r="F20" s="289"/>
      <c r="G20" s="289"/>
      <c r="H20" s="289"/>
      <c r="I20" s="289"/>
      <c r="J20" s="289"/>
      <c r="K20" s="289"/>
      <c r="L20" s="290"/>
      <c r="M20" s="298">
        <v>3</v>
      </c>
      <c r="N20" s="292"/>
      <c r="O20" s="81" t="s">
        <v>5</v>
      </c>
      <c r="P20" s="292">
        <v>4</v>
      </c>
      <c r="Q20" s="293"/>
      <c r="R20" s="291">
        <v>1</v>
      </c>
      <c r="S20" s="292"/>
      <c r="T20" s="81" t="s">
        <v>5</v>
      </c>
      <c r="U20" s="292">
        <v>4</v>
      </c>
      <c r="V20" s="293"/>
      <c r="W20" s="291">
        <v>0</v>
      </c>
      <c r="X20" s="292"/>
      <c r="Y20" s="81" t="s">
        <v>5</v>
      </c>
      <c r="Z20" s="292">
        <v>6</v>
      </c>
      <c r="AA20" s="293"/>
      <c r="AB20" s="291">
        <v>0</v>
      </c>
      <c r="AC20" s="292"/>
      <c r="AD20" s="81" t="s">
        <v>5</v>
      </c>
      <c r="AE20" s="292">
        <v>6</v>
      </c>
      <c r="AF20" s="293"/>
      <c r="AG20" s="285">
        <v>2</v>
      </c>
      <c r="AH20" s="202"/>
      <c r="AI20" s="82" t="s">
        <v>5</v>
      </c>
      <c r="AJ20" s="202">
        <v>1</v>
      </c>
      <c r="AK20" s="297"/>
      <c r="AL20" s="294">
        <v>2</v>
      </c>
      <c r="AM20" s="295"/>
      <c r="AN20" s="146" t="s">
        <v>5</v>
      </c>
      <c r="AO20" s="295">
        <v>5</v>
      </c>
      <c r="AP20" s="296"/>
      <c r="AQ20" s="291">
        <v>0</v>
      </c>
      <c r="AR20" s="292"/>
      <c r="AS20" s="81" t="s">
        <v>5</v>
      </c>
      <c r="AT20" s="292">
        <v>5</v>
      </c>
      <c r="AU20" s="293"/>
      <c r="AV20" s="291">
        <v>1</v>
      </c>
      <c r="AW20" s="292"/>
      <c r="AX20" s="81" t="s">
        <v>5</v>
      </c>
      <c r="AY20" s="292">
        <v>3</v>
      </c>
      <c r="AZ20" s="293"/>
      <c r="BA20" s="389">
        <v>2</v>
      </c>
      <c r="BB20" s="390"/>
      <c r="BC20" s="51" t="s">
        <v>5</v>
      </c>
      <c r="BD20" s="390">
        <v>2</v>
      </c>
      <c r="BE20" s="391"/>
      <c r="BF20" s="49"/>
      <c r="BG20" s="50"/>
      <c r="BH20" s="50"/>
      <c r="BI20" s="50"/>
      <c r="BJ20" s="64"/>
      <c r="BK20" s="291">
        <v>1</v>
      </c>
      <c r="BL20" s="292"/>
      <c r="BM20" s="81" t="s">
        <v>5</v>
      </c>
      <c r="BN20" s="292">
        <v>3</v>
      </c>
      <c r="BO20" s="388"/>
      <c r="BP20" s="286">
        <f t="shared" si="0"/>
        <v>12</v>
      </c>
      <c r="BQ20" s="287"/>
      <c r="BR20" s="286">
        <f t="shared" si="1"/>
        <v>39</v>
      </c>
      <c r="BS20" s="287"/>
      <c r="BT20" s="273">
        <v>4</v>
      </c>
      <c r="BU20" s="274"/>
    </row>
    <row r="21" spans="1:73" ht="14.25" thickBot="1">
      <c r="A21" s="25">
        <v>11</v>
      </c>
      <c r="B21" s="275" t="s">
        <v>89</v>
      </c>
      <c r="C21" s="276"/>
      <c r="D21" s="276"/>
      <c r="E21" s="276"/>
      <c r="F21" s="276"/>
      <c r="G21" s="276"/>
      <c r="H21" s="276"/>
      <c r="I21" s="276"/>
      <c r="J21" s="276"/>
      <c r="K21" s="276"/>
      <c r="L21" s="277"/>
      <c r="M21" s="200">
        <v>6</v>
      </c>
      <c r="N21" s="204"/>
      <c r="O21" s="85" t="s">
        <v>5</v>
      </c>
      <c r="P21" s="204">
        <v>3</v>
      </c>
      <c r="Q21" s="384"/>
      <c r="R21" s="268">
        <v>0</v>
      </c>
      <c r="S21" s="269"/>
      <c r="T21" s="131" t="s">
        <v>5</v>
      </c>
      <c r="U21" s="269">
        <v>5</v>
      </c>
      <c r="V21" s="270"/>
      <c r="W21" s="268">
        <v>0</v>
      </c>
      <c r="X21" s="269"/>
      <c r="Y21" s="131" t="s">
        <v>5</v>
      </c>
      <c r="Z21" s="269">
        <v>4</v>
      </c>
      <c r="AA21" s="270"/>
      <c r="AB21" s="385">
        <v>2</v>
      </c>
      <c r="AC21" s="386"/>
      <c r="AD21" s="33" t="s">
        <v>5</v>
      </c>
      <c r="AE21" s="386">
        <v>2</v>
      </c>
      <c r="AF21" s="387"/>
      <c r="AG21" s="383">
        <v>3</v>
      </c>
      <c r="AH21" s="204"/>
      <c r="AI21" s="85" t="s">
        <v>5</v>
      </c>
      <c r="AJ21" s="204">
        <v>0</v>
      </c>
      <c r="AK21" s="384"/>
      <c r="AL21" s="383">
        <v>3</v>
      </c>
      <c r="AM21" s="204"/>
      <c r="AN21" s="85" t="s">
        <v>5</v>
      </c>
      <c r="AO21" s="204">
        <v>2</v>
      </c>
      <c r="AP21" s="384"/>
      <c r="AQ21" s="282">
        <v>0</v>
      </c>
      <c r="AR21" s="283"/>
      <c r="AS21" s="118" t="s">
        <v>5</v>
      </c>
      <c r="AT21" s="283">
        <v>4</v>
      </c>
      <c r="AU21" s="284"/>
      <c r="AV21" s="268">
        <v>4</v>
      </c>
      <c r="AW21" s="269"/>
      <c r="AX21" s="131" t="s">
        <v>5</v>
      </c>
      <c r="AY21" s="269">
        <v>7</v>
      </c>
      <c r="AZ21" s="270"/>
      <c r="BA21" s="383">
        <v>5</v>
      </c>
      <c r="BB21" s="204"/>
      <c r="BC21" s="85" t="s">
        <v>5</v>
      </c>
      <c r="BD21" s="204">
        <v>3</v>
      </c>
      <c r="BE21" s="384"/>
      <c r="BF21" s="383">
        <v>3</v>
      </c>
      <c r="BG21" s="204"/>
      <c r="BH21" s="85" t="s">
        <v>5</v>
      </c>
      <c r="BI21" s="204">
        <v>1</v>
      </c>
      <c r="BJ21" s="384"/>
      <c r="BK21" s="59"/>
      <c r="BL21" s="54"/>
      <c r="BM21" s="54"/>
      <c r="BN21" s="54"/>
      <c r="BO21" s="55"/>
      <c r="BP21" s="271">
        <f>SUM(M21+R21+W21+AB21+AG21+AL21+AQ21+AV21+BA21+BF21+BK21)</f>
        <v>26</v>
      </c>
      <c r="BQ21" s="272"/>
      <c r="BR21" s="271">
        <f>SUM(P21+U21+Z21+AE21+AJ21+AO21+AT21+AY21+BD21+BI21+BN21)</f>
        <v>31</v>
      </c>
      <c r="BS21" s="272"/>
      <c r="BT21" s="378">
        <v>16</v>
      </c>
      <c r="BU21" s="379"/>
    </row>
    <row r="22" spans="1:73" ht="15" thickBot="1" thickTop="1">
      <c r="A22" s="4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2"/>
      <c r="X22" s="1"/>
      <c r="Y22" s="1"/>
      <c r="Z22" s="1"/>
      <c r="AA22" s="1"/>
      <c r="AB22" s="2"/>
      <c r="AC22" s="1"/>
      <c r="AD22" s="1"/>
      <c r="AE22" s="1"/>
      <c r="AF22" s="1"/>
      <c r="AG22" s="2"/>
      <c r="AH22" s="1"/>
      <c r="AI22" s="1"/>
      <c r="AJ22" s="1"/>
      <c r="AK22" s="1"/>
      <c r="AL22" s="2"/>
      <c r="AM22" s="1"/>
      <c r="AN22" s="1"/>
      <c r="AO22" s="1"/>
      <c r="AP22" s="1"/>
      <c r="AQ22" s="2"/>
      <c r="AR22" s="1"/>
      <c r="AS22" s="1"/>
      <c r="AT22" s="1"/>
      <c r="AU22" s="1"/>
      <c r="AV22" s="2"/>
      <c r="AW22" s="1"/>
      <c r="AX22" s="1"/>
      <c r="AY22" s="1"/>
      <c r="AZ22" s="1"/>
      <c r="BA22" s="2"/>
      <c r="BB22" s="2"/>
      <c r="BC22" s="1"/>
      <c r="BD22" s="1"/>
      <c r="BE22" s="1"/>
      <c r="BF22" s="2"/>
      <c r="BG22" s="1"/>
      <c r="BH22" s="1"/>
      <c r="BI22" s="1"/>
      <c r="BJ22" s="1"/>
      <c r="BK22" s="380" t="s">
        <v>32</v>
      </c>
      <c r="BL22" s="380"/>
      <c r="BM22" s="380"/>
      <c r="BN22" s="380"/>
      <c r="BO22" s="380"/>
      <c r="BP22" s="381">
        <f>SUM(BP11:BP21)</f>
        <v>330</v>
      </c>
      <c r="BQ22" s="382"/>
      <c r="BR22" s="381">
        <f>SUM(BR11:BR21)</f>
        <v>331</v>
      </c>
      <c r="BS22" s="382"/>
      <c r="BT22" s="1"/>
      <c r="BU22" s="1"/>
    </row>
    <row r="23" spans="1:79" ht="16.5" thickBot="1" thickTop="1">
      <c r="A23" s="408" t="s">
        <v>6</v>
      </c>
      <c r="B23" s="408"/>
      <c r="C23" s="408"/>
      <c r="D23" s="408"/>
      <c r="E23" s="408"/>
      <c r="F23" s="408"/>
      <c r="G23" s="408"/>
      <c r="H23" s="408"/>
      <c r="I23" s="408"/>
      <c r="J23" s="408"/>
      <c r="K23" s="408"/>
      <c r="L23" s="408"/>
      <c r="M23" s="408"/>
      <c r="N23" s="408"/>
      <c r="O23" s="408"/>
      <c r="P23" s="408"/>
      <c r="Q23" s="408"/>
      <c r="R23" s="408"/>
      <c r="S23" s="408"/>
      <c r="T23" s="408"/>
      <c r="U23" s="408"/>
      <c r="V23" s="408"/>
      <c r="W23" s="408"/>
      <c r="X23" s="408"/>
      <c r="Y23" s="408"/>
      <c r="Z23" s="408"/>
      <c r="AA23" s="408"/>
      <c r="AB23" s="408"/>
      <c r="AC23" s="408"/>
      <c r="AD23" s="408"/>
      <c r="AE23" s="408"/>
      <c r="AF23" s="408"/>
      <c r="AG23" s="408"/>
      <c r="AH23" s="408"/>
      <c r="AI23" s="408"/>
      <c r="AJ23" s="408"/>
      <c r="AK23" s="408"/>
      <c r="AL23" s="408"/>
      <c r="AM23" s="408"/>
      <c r="AN23" s="408"/>
      <c r="AO23" s="408"/>
      <c r="AP23" s="408"/>
      <c r="AQ23" s="408"/>
      <c r="AR23" s="408"/>
      <c r="AS23" s="408"/>
      <c r="AT23" s="408"/>
      <c r="AU23" s="408"/>
      <c r="AV23" s="408"/>
      <c r="AW23" s="408"/>
      <c r="AX23" s="408"/>
      <c r="AY23" s="408"/>
      <c r="AZ23" s="408"/>
      <c r="BA23" s="408"/>
      <c r="BB23" s="408"/>
      <c r="BC23" s="408"/>
      <c r="BD23" s="408"/>
      <c r="BE23" s="408"/>
      <c r="BF23" s="408"/>
      <c r="BG23" s="408"/>
      <c r="BH23" s="408"/>
      <c r="BI23" s="408"/>
      <c r="BJ23" s="408"/>
      <c r="BK23" s="408"/>
      <c r="BL23" s="408"/>
      <c r="BM23" s="408"/>
      <c r="BN23" s="408"/>
      <c r="BO23" s="408"/>
      <c r="BP23" s="408"/>
      <c r="BQ23" s="408"/>
      <c r="BR23" s="408"/>
      <c r="BS23" s="408"/>
      <c r="BT23" s="408"/>
      <c r="BU23" s="408"/>
      <c r="BV23" s="408"/>
      <c r="BW23" s="408"/>
      <c r="BX23" s="408"/>
      <c r="BY23" s="408"/>
      <c r="BZ23" s="408"/>
      <c r="CA23" s="409"/>
    </row>
    <row r="24" spans="1:79" ht="15" thickBot="1" thickTop="1">
      <c r="A24" s="324" t="s">
        <v>35</v>
      </c>
      <c r="B24" s="325"/>
      <c r="C24" s="325"/>
      <c r="D24" s="325"/>
      <c r="E24" s="325"/>
      <c r="F24" s="325"/>
      <c r="G24" s="325"/>
      <c r="H24" s="325"/>
      <c r="I24" s="325"/>
      <c r="J24" s="325"/>
      <c r="K24" s="325"/>
      <c r="L24" s="325"/>
      <c r="M24" s="325"/>
      <c r="N24" s="325"/>
      <c r="O24" s="325"/>
      <c r="P24" s="326"/>
      <c r="Q24" s="259">
        <v>1</v>
      </c>
      <c r="R24" s="258"/>
      <c r="S24" s="257">
        <v>2</v>
      </c>
      <c r="T24" s="258"/>
      <c r="U24" s="257">
        <v>3</v>
      </c>
      <c r="V24" s="258"/>
      <c r="W24" s="257">
        <v>4</v>
      </c>
      <c r="X24" s="258"/>
      <c r="Y24" s="257">
        <v>5</v>
      </c>
      <c r="Z24" s="258"/>
      <c r="AA24" s="257">
        <v>6</v>
      </c>
      <c r="AB24" s="258"/>
      <c r="AC24" s="257">
        <v>7</v>
      </c>
      <c r="AD24" s="258"/>
      <c r="AE24" s="257">
        <v>8</v>
      </c>
      <c r="AF24" s="258"/>
      <c r="AG24" s="257">
        <v>9</v>
      </c>
      <c r="AH24" s="258"/>
      <c r="AI24" s="257">
        <v>10</v>
      </c>
      <c r="AJ24" s="258"/>
      <c r="AK24" s="257">
        <v>11</v>
      </c>
      <c r="AL24" s="258"/>
      <c r="AM24" s="257">
        <v>12</v>
      </c>
      <c r="AN24" s="258"/>
      <c r="AO24" s="257">
        <v>13</v>
      </c>
      <c r="AP24" s="258"/>
      <c r="AQ24" s="257">
        <v>14</v>
      </c>
      <c r="AR24" s="258"/>
      <c r="AS24" s="257">
        <v>15</v>
      </c>
      <c r="AT24" s="258"/>
      <c r="AU24" s="257">
        <v>16</v>
      </c>
      <c r="AV24" s="258"/>
      <c r="AW24" s="257">
        <v>17</v>
      </c>
      <c r="AX24" s="258"/>
      <c r="AY24" s="257">
        <v>18</v>
      </c>
      <c r="AZ24" s="258"/>
      <c r="BA24" s="257">
        <v>19</v>
      </c>
      <c r="BB24" s="258"/>
      <c r="BC24" s="257">
        <v>20</v>
      </c>
      <c r="BD24" s="258"/>
      <c r="BE24" s="257">
        <v>21</v>
      </c>
      <c r="BF24" s="258"/>
      <c r="BG24" s="257">
        <v>22</v>
      </c>
      <c r="BH24" s="258"/>
      <c r="BI24" s="257">
        <v>23</v>
      </c>
      <c r="BJ24" s="258"/>
      <c r="BK24" s="257">
        <v>24</v>
      </c>
      <c r="BL24" s="338"/>
      <c r="BM24" s="257">
        <v>25</v>
      </c>
      <c r="BN24" s="338"/>
      <c r="BO24" s="257">
        <v>26</v>
      </c>
      <c r="BP24" s="338"/>
      <c r="BQ24" s="257">
        <v>27</v>
      </c>
      <c r="BR24" s="338"/>
      <c r="BS24" s="257">
        <v>28</v>
      </c>
      <c r="BT24" s="338"/>
      <c r="BU24" s="257">
        <v>29</v>
      </c>
      <c r="BV24" s="338"/>
      <c r="BW24" s="257">
        <v>30</v>
      </c>
      <c r="BX24" s="346"/>
      <c r="BY24" s="320" t="s">
        <v>43</v>
      </c>
      <c r="BZ24" s="346"/>
      <c r="CA24" s="41"/>
    </row>
    <row r="25" spans="1:79" ht="14.25" thickTop="1">
      <c r="A25" s="332" t="s">
        <v>78</v>
      </c>
      <c r="B25" s="333"/>
      <c r="C25" s="333"/>
      <c r="D25" s="333"/>
      <c r="E25" s="333"/>
      <c r="F25" s="333"/>
      <c r="G25" s="333"/>
      <c r="H25" s="333"/>
      <c r="I25" s="333"/>
      <c r="J25" s="333"/>
      <c r="K25" s="333"/>
      <c r="L25" s="333"/>
      <c r="M25" s="333"/>
      <c r="N25" s="333"/>
      <c r="O25" s="333"/>
      <c r="P25" s="334"/>
      <c r="Q25" s="335" t="s">
        <v>75</v>
      </c>
      <c r="R25" s="256"/>
      <c r="S25" s="255" t="s">
        <v>75</v>
      </c>
      <c r="T25" s="256"/>
      <c r="U25" s="255" t="s">
        <v>75</v>
      </c>
      <c r="V25" s="256"/>
      <c r="W25" s="255" t="s">
        <v>75</v>
      </c>
      <c r="X25" s="256"/>
      <c r="Y25" s="255" t="s">
        <v>75</v>
      </c>
      <c r="Z25" s="256"/>
      <c r="AA25" s="255" t="s">
        <v>75</v>
      </c>
      <c r="AB25" s="256"/>
      <c r="AC25" s="255" t="s">
        <v>75</v>
      </c>
      <c r="AD25" s="256"/>
      <c r="AE25" s="255" t="s">
        <v>75</v>
      </c>
      <c r="AF25" s="256"/>
      <c r="AG25" s="255" t="s">
        <v>75</v>
      </c>
      <c r="AH25" s="256"/>
      <c r="AI25" s="255" t="s">
        <v>75</v>
      </c>
      <c r="AJ25" s="256"/>
      <c r="AK25" s="251"/>
      <c r="AL25" s="252"/>
      <c r="AM25" s="251"/>
      <c r="AN25" s="252"/>
      <c r="AO25" s="251"/>
      <c r="AP25" s="252"/>
      <c r="AQ25" s="251"/>
      <c r="AR25" s="252"/>
      <c r="AS25" s="251"/>
      <c r="AT25" s="252"/>
      <c r="AU25" s="251"/>
      <c r="AV25" s="252"/>
      <c r="AW25" s="251"/>
      <c r="AX25" s="252"/>
      <c r="AY25" s="251"/>
      <c r="AZ25" s="252"/>
      <c r="BA25" s="251"/>
      <c r="BB25" s="252"/>
      <c r="BC25" s="251"/>
      <c r="BD25" s="252"/>
      <c r="BE25" s="251"/>
      <c r="BF25" s="252"/>
      <c r="BG25" s="251"/>
      <c r="BH25" s="252"/>
      <c r="BI25" s="251"/>
      <c r="BJ25" s="252"/>
      <c r="BK25" s="251"/>
      <c r="BL25" s="347"/>
      <c r="BM25" s="251"/>
      <c r="BN25" s="347"/>
      <c r="BO25" s="251"/>
      <c r="BP25" s="347"/>
      <c r="BQ25" s="251"/>
      <c r="BR25" s="347"/>
      <c r="BS25" s="251"/>
      <c r="BT25" s="347"/>
      <c r="BU25" s="251"/>
      <c r="BV25" s="347"/>
      <c r="BW25" s="251"/>
      <c r="BX25" s="368"/>
      <c r="BY25" s="376" t="s">
        <v>138</v>
      </c>
      <c r="BZ25" s="377"/>
      <c r="CA25" s="88"/>
    </row>
    <row r="26" spans="1:79" ht="13.5">
      <c r="A26" s="247" t="s">
        <v>45</v>
      </c>
      <c r="B26" s="248"/>
      <c r="C26" s="248"/>
      <c r="D26" s="248"/>
      <c r="E26" s="248"/>
      <c r="F26" s="248"/>
      <c r="G26" s="248"/>
      <c r="H26" s="248"/>
      <c r="I26" s="248"/>
      <c r="J26" s="248"/>
      <c r="K26" s="248"/>
      <c r="L26" s="248"/>
      <c r="M26" s="248"/>
      <c r="N26" s="248"/>
      <c r="O26" s="248"/>
      <c r="P26" s="249"/>
      <c r="Q26" s="250" t="s">
        <v>75</v>
      </c>
      <c r="R26" s="208"/>
      <c r="S26" s="207" t="s">
        <v>75</v>
      </c>
      <c r="T26" s="208"/>
      <c r="U26" s="207" t="s">
        <v>75</v>
      </c>
      <c r="V26" s="208"/>
      <c r="W26" s="207" t="s">
        <v>75</v>
      </c>
      <c r="X26" s="208"/>
      <c r="Y26" s="207" t="s">
        <v>75</v>
      </c>
      <c r="Z26" s="208"/>
      <c r="AA26" s="207" t="s">
        <v>75</v>
      </c>
      <c r="AB26" s="208"/>
      <c r="AC26" s="207" t="s">
        <v>75</v>
      </c>
      <c r="AD26" s="208"/>
      <c r="AE26" s="207" t="s">
        <v>75</v>
      </c>
      <c r="AF26" s="208"/>
      <c r="AG26" s="207" t="s">
        <v>75</v>
      </c>
      <c r="AH26" s="208"/>
      <c r="AI26" s="207" t="s">
        <v>75</v>
      </c>
      <c r="AJ26" s="208"/>
      <c r="AK26" s="207" t="s">
        <v>75</v>
      </c>
      <c r="AL26" s="208"/>
      <c r="AM26" s="207" t="s">
        <v>75</v>
      </c>
      <c r="AN26" s="208"/>
      <c r="AO26" s="207" t="s">
        <v>75</v>
      </c>
      <c r="AP26" s="208"/>
      <c r="AQ26" s="207" t="s">
        <v>75</v>
      </c>
      <c r="AR26" s="208"/>
      <c r="AS26" s="207" t="s">
        <v>75</v>
      </c>
      <c r="AT26" s="208"/>
      <c r="AU26" s="207" t="s">
        <v>75</v>
      </c>
      <c r="AV26" s="208"/>
      <c r="AW26" s="245"/>
      <c r="AX26" s="246"/>
      <c r="AY26" s="245"/>
      <c r="AZ26" s="246"/>
      <c r="BA26" s="120"/>
      <c r="BB26" s="121"/>
      <c r="BC26" s="120"/>
      <c r="BD26" s="121"/>
      <c r="BE26" s="245"/>
      <c r="BF26" s="246"/>
      <c r="BG26" s="245"/>
      <c r="BH26" s="246"/>
      <c r="BI26" s="245"/>
      <c r="BJ26" s="246"/>
      <c r="BK26" s="245"/>
      <c r="BL26" s="348"/>
      <c r="BM26" s="245"/>
      <c r="BN26" s="348"/>
      <c r="BO26" s="245"/>
      <c r="BP26" s="348"/>
      <c r="BQ26" s="245"/>
      <c r="BR26" s="348"/>
      <c r="BS26" s="245"/>
      <c r="BT26" s="348"/>
      <c r="BU26" s="245"/>
      <c r="BV26" s="348"/>
      <c r="BW26" s="245"/>
      <c r="BX26" s="366"/>
      <c r="BY26" s="375" t="s">
        <v>134</v>
      </c>
      <c r="BZ26" s="367"/>
      <c r="CA26" s="88"/>
    </row>
    <row r="27" spans="1:79" ht="13.5">
      <c r="A27" s="247" t="s">
        <v>86</v>
      </c>
      <c r="B27" s="248"/>
      <c r="C27" s="248"/>
      <c r="D27" s="248"/>
      <c r="E27" s="248"/>
      <c r="F27" s="248"/>
      <c r="G27" s="248"/>
      <c r="H27" s="248"/>
      <c r="I27" s="248"/>
      <c r="J27" s="248"/>
      <c r="K27" s="248"/>
      <c r="L27" s="248"/>
      <c r="M27" s="248"/>
      <c r="N27" s="248"/>
      <c r="O27" s="248"/>
      <c r="P27" s="249"/>
      <c r="Q27" s="250" t="s">
        <v>75</v>
      </c>
      <c r="R27" s="208"/>
      <c r="S27" s="207" t="s">
        <v>75</v>
      </c>
      <c r="T27" s="208"/>
      <c r="U27" s="207" t="s">
        <v>75</v>
      </c>
      <c r="V27" s="208"/>
      <c r="W27" s="207" t="s">
        <v>75</v>
      </c>
      <c r="X27" s="208"/>
      <c r="Y27" s="207" t="s">
        <v>75</v>
      </c>
      <c r="Z27" s="208"/>
      <c r="AA27" s="207" t="s">
        <v>75</v>
      </c>
      <c r="AB27" s="208"/>
      <c r="AC27" s="207" t="s">
        <v>75</v>
      </c>
      <c r="AD27" s="208"/>
      <c r="AE27" s="207" t="s">
        <v>75</v>
      </c>
      <c r="AF27" s="208"/>
      <c r="AG27" s="207" t="s">
        <v>75</v>
      </c>
      <c r="AH27" s="208"/>
      <c r="AI27" s="207" t="s">
        <v>75</v>
      </c>
      <c r="AJ27" s="208"/>
      <c r="AK27" s="207" t="s">
        <v>75</v>
      </c>
      <c r="AL27" s="208"/>
      <c r="AM27" s="207" t="s">
        <v>75</v>
      </c>
      <c r="AN27" s="208"/>
      <c r="AO27" s="207" t="s">
        <v>75</v>
      </c>
      <c r="AP27" s="208"/>
      <c r="AQ27" s="207" t="s">
        <v>75</v>
      </c>
      <c r="AR27" s="208"/>
      <c r="AS27" s="207" t="s">
        <v>75</v>
      </c>
      <c r="AT27" s="208"/>
      <c r="AU27" s="207" t="s">
        <v>75</v>
      </c>
      <c r="AV27" s="208"/>
      <c r="AW27" s="207" t="s">
        <v>75</v>
      </c>
      <c r="AX27" s="208"/>
      <c r="AY27" s="207" t="s">
        <v>75</v>
      </c>
      <c r="AZ27" s="208"/>
      <c r="BA27" s="207" t="s">
        <v>75</v>
      </c>
      <c r="BB27" s="208"/>
      <c r="BC27" s="207" t="s">
        <v>75</v>
      </c>
      <c r="BD27" s="208"/>
      <c r="BE27" s="207" t="s">
        <v>75</v>
      </c>
      <c r="BF27" s="208"/>
      <c r="BG27" s="207" t="s">
        <v>75</v>
      </c>
      <c r="BH27" s="208"/>
      <c r="BI27" s="207" t="s">
        <v>75</v>
      </c>
      <c r="BJ27" s="208"/>
      <c r="BK27" s="207" t="s">
        <v>75</v>
      </c>
      <c r="BL27" s="349"/>
      <c r="BM27" s="245"/>
      <c r="BN27" s="348"/>
      <c r="BO27" s="245"/>
      <c r="BP27" s="348"/>
      <c r="BQ27" s="245"/>
      <c r="BR27" s="348"/>
      <c r="BS27" s="245"/>
      <c r="BT27" s="348"/>
      <c r="BU27" s="245"/>
      <c r="BV27" s="348"/>
      <c r="BW27" s="245"/>
      <c r="BX27" s="366"/>
      <c r="BY27" s="375" t="s">
        <v>133</v>
      </c>
      <c r="BZ27" s="367"/>
      <c r="CA27" s="88"/>
    </row>
    <row r="28" spans="1:79" ht="13.5">
      <c r="A28" s="247" t="s">
        <v>36</v>
      </c>
      <c r="B28" s="248"/>
      <c r="C28" s="248"/>
      <c r="D28" s="248"/>
      <c r="E28" s="248"/>
      <c r="F28" s="248"/>
      <c r="G28" s="248"/>
      <c r="H28" s="248"/>
      <c r="I28" s="248"/>
      <c r="J28" s="248"/>
      <c r="K28" s="248"/>
      <c r="L28" s="248"/>
      <c r="M28" s="248"/>
      <c r="N28" s="248"/>
      <c r="O28" s="248"/>
      <c r="P28" s="249"/>
      <c r="Q28" s="250" t="s">
        <v>75</v>
      </c>
      <c r="R28" s="208"/>
      <c r="S28" s="207" t="s">
        <v>75</v>
      </c>
      <c r="T28" s="208"/>
      <c r="U28" s="207" t="s">
        <v>75</v>
      </c>
      <c r="V28" s="208"/>
      <c r="W28" s="207" t="s">
        <v>75</v>
      </c>
      <c r="X28" s="208"/>
      <c r="Y28" s="207" t="s">
        <v>75</v>
      </c>
      <c r="Z28" s="208"/>
      <c r="AA28" s="207" t="s">
        <v>75</v>
      </c>
      <c r="AB28" s="208"/>
      <c r="AC28" s="207" t="s">
        <v>75</v>
      </c>
      <c r="AD28" s="208"/>
      <c r="AE28" s="207" t="s">
        <v>75</v>
      </c>
      <c r="AF28" s="208"/>
      <c r="AG28" s="207" t="s">
        <v>75</v>
      </c>
      <c r="AH28" s="208"/>
      <c r="AI28" s="207" t="s">
        <v>75</v>
      </c>
      <c r="AJ28" s="208"/>
      <c r="AK28" s="207" t="s">
        <v>75</v>
      </c>
      <c r="AL28" s="208"/>
      <c r="AM28" s="207" t="s">
        <v>75</v>
      </c>
      <c r="AN28" s="208"/>
      <c r="AO28" s="207" t="s">
        <v>75</v>
      </c>
      <c r="AP28" s="208"/>
      <c r="AQ28" s="207" t="s">
        <v>75</v>
      </c>
      <c r="AR28" s="208"/>
      <c r="AS28" s="207" t="s">
        <v>75</v>
      </c>
      <c r="AT28" s="208"/>
      <c r="AU28" s="245"/>
      <c r="AV28" s="246"/>
      <c r="AW28" s="245"/>
      <c r="AX28" s="246"/>
      <c r="AY28" s="245"/>
      <c r="AZ28" s="246"/>
      <c r="BA28" s="120"/>
      <c r="BB28" s="121"/>
      <c r="BC28" s="120"/>
      <c r="BD28" s="121"/>
      <c r="BE28" s="245"/>
      <c r="BF28" s="246"/>
      <c r="BG28" s="245"/>
      <c r="BH28" s="246"/>
      <c r="BI28" s="245"/>
      <c r="BJ28" s="246"/>
      <c r="BK28" s="245"/>
      <c r="BL28" s="348"/>
      <c r="BM28" s="245"/>
      <c r="BN28" s="348"/>
      <c r="BO28" s="245"/>
      <c r="BP28" s="348"/>
      <c r="BQ28" s="245"/>
      <c r="BR28" s="348"/>
      <c r="BS28" s="245"/>
      <c r="BT28" s="348"/>
      <c r="BU28" s="245"/>
      <c r="BV28" s="348"/>
      <c r="BW28" s="245"/>
      <c r="BX28" s="366"/>
      <c r="BY28" s="375" t="s">
        <v>136</v>
      </c>
      <c r="BZ28" s="367"/>
      <c r="CA28" s="88"/>
    </row>
    <row r="29" spans="1:79" ht="13.5">
      <c r="A29" s="247" t="s">
        <v>87</v>
      </c>
      <c r="B29" s="248"/>
      <c r="C29" s="248"/>
      <c r="D29" s="248"/>
      <c r="E29" s="248"/>
      <c r="F29" s="248"/>
      <c r="G29" s="248"/>
      <c r="H29" s="248"/>
      <c r="I29" s="248"/>
      <c r="J29" s="248"/>
      <c r="K29" s="248"/>
      <c r="L29" s="248"/>
      <c r="M29" s="248"/>
      <c r="N29" s="248"/>
      <c r="O29" s="248"/>
      <c r="P29" s="249"/>
      <c r="Q29" s="250" t="s">
        <v>75</v>
      </c>
      <c r="R29" s="208"/>
      <c r="S29" s="207" t="s">
        <v>75</v>
      </c>
      <c r="T29" s="208"/>
      <c r="U29" s="207" t="s">
        <v>75</v>
      </c>
      <c r="V29" s="208"/>
      <c r="W29" s="245"/>
      <c r="X29" s="246"/>
      <c r="Y29" s="245"/>
      <c r="Z29" s="246"/>
      <c r="AA29" s="245"/>
      <c r="AB29" s="246"/>
      <c r="AC29" s="245"/>
      <c r="AD29" s="246"/>
      <c r="AE29" s="245"/>
      <c r="AF29" s="246"/>
      <c r="AG29" s="245"/>
      <c r="AH29" s="246"/>
      <c r="AI29" s="245"/>
      <c r="AJ29" s="246"/>
      <c r="AK29" s="120"/>
      <c r="AL29" s="121"/>
      <c r="AM29" s="120"/>
      <c r="AN29" s="121"/>
      <c r="AO29" s="120"/>
      <c r="AP29" s="121"/>
      <c r="AQ29" s="120"/>
      <c r="AR29" s="121"/>
      <c r="AS29" s="120"/>
      <c r="AT29" s="121"/>
      <c r="AU29" s="120"/>
      <c r="AV29" s="121"/>
      <c r="AW29" s="120"/>
      <c r="AX29" s="121"/>
      <c r="AY29" s="120"/>
      <c r="AZ29" s="121"/>
      <c r="BA29" s="120"/>
      <c r="BB29" s="121"/>
      <c r="BC29" s="120"/>
      <c r="BD29" s="121"/>
      <c r="BE29" s="245"/>
      <c r="BF29" s="246"/>
      <c r="BG29" s="245"/>
      <c r="BH29" s="246"/>
      <c r="BI29" s="245"/>
      <c r="BJ29" s="246"/>
      <c r="BK29" s="245"/>
      <c r="BL29" s="348"/>
      <c r="BM29" s="245"/>
      <c r="BN29" s="348"/>
      <c r="BO29" s="245"/>
      <c r="BP29" s="348"/>
      <c r="BQ29" s="245"/>
      <c r="BR29" s="348"/>
      <c r="BS29" s="245"/>
      <c r="BT29" s="348"/>
      <c r="BU29" s="245"/>
      <c r="BV29" s="348"/>
      <c r="BW29" s="245"/>
      <c r="BX29" s="366"/>
      <c r="BY29" s="375" t="s">
        <v>140</v>
      </c>
      <c r="BZ29" s="367"/>
      <c r="CA29" s="88"/>
    </row>
    <row r="30" spans="1:79" ht="13.5">
      <c r="A30" s="369" t="s">
        <v>79</v>
      </c>
      <c r="B30" s="370"/>
      <c r="C30" s="370"/>
      <c r="D30" s="370"/>
      <c r="E30" s="370"/>
      <c r="F30" s="370"/>
      <c r="G30" s="370"/>
      <c r="H30" s="370"/>
      <c r="I30" s="370"/>
      <c r="J30" s="370"/>
      <c r="K30" s="370"/>
      <c r="L30" s="370"/>
      <c r="M30" s="370"/>
      <c r="N30" s="370"/>
      <c r="O30" s="370"/>
      <c r="P30" s="371"/>
      <c r="Q30" s="250" t="s">
        <v>75</v>
      </c>
      <c r="R30" s="208"/>
      <c r="S30" s="207" t="s">
        <v>75</v>
      </c>
      <c r="T30" s="208"/>
      <c r="U30" s="207" t="s">
        <v>75</v>
      </c>
      <c r="V30" s="208"/>
      <c r="W30" s="207" t="s">
        <v>75</v>
      </c>
      <c r="X30" s="208"/>
      <c r="Y30" s="207" t="s">
        <v>75</v>
      </c>
      <c r="Z30" s="208"/>
      <c r="AA30" s="207" t="s">
        <v>75</v>
      </c>
      <c r="AB30" s="208"/>
      <c r="AC30" s="207" t="s">
        <v>75</v>
      </c>
      <c r="AD30" s="208"/>
      <c r="AE30" s="207" t="s">
        <v>75</v>
      </c>
      <c r="AF30" s="208"/>
      <c r="AG30" s="207" t="s">
        <v>75</v>
      </c>
      <c r="AH30" s="208"/>
      <c r="AI30" s="207" t="s">
        <v>75</v>
      </c>
      <c r="AJ30" s="208"/>
      <c r="AK30" s="207" t="s">
        <v>75</v>
      </c>
      <c r="AL30" s="208"/>
      <c r="AM30" s="207" t="s">
        <v>75</v>
      </c>
      <c r="AN30" s="208"/>
      <c r="AO30" s="207" t="s">
        <v>75</v>
      </c>
      <c r="AP30" s="208"/>
      <c r="AQ30" s="207" t="s">
        <v>75</v>
      </c>
      <c r="AR30" s="208"/>
      <c r="AS30" s="245"/>
      <c r="AT30" s="246"/>
      <c r="AU30" s="245"/>
      <c r="AV30" s="246"/>
      <c r="AW30" s="245"/>
      <c r="AX30" s="246"/>
      <c r="AY30" s="245"/>
      <c r="AZ30" s="246"/>
      <c r="BA30" s="120"/>
      <c r="BB30" s="121"/>
      <c r="BC30" s="120"/>
      <c r="BD30" s="121"/>
      <c r="BE30" s="120"/>
      <c r="BF30" s="121"/>
      <c r="BG30" s="120"/>
      <c r="BH30" s="121"/>
      <c r="BI30" s="120"/>
      <c r="BJ30" s="121"/>
      <c r="BK30" s="245"/>
      <c r="BL30" s="348"/>
      <c r="BM30" s="245"/>
      <c r="BN30" s="348"/>
      <c r="BO30" s="245"/>
      <c r="BP30" s="348"/>
      <c r="BQ30" s="245"/>
      <c r="BR30" s="348"/>
      <c r="BS30" s="245"/>
      <c r="BT30" s="348"/>
      <c r="BU30" s="245"/>
      <c r="BV30" s="348"/>
      <c r="BW30" s="245"/>
      <c r="BX30" s="366"/>
      <c r="BY30" s="375" t="s">
        <v>137</v>
      </c>
      <c r="BZ30" s="367"/>
      <c r="CA30" s="88"/>
    </row>
    <row r="31" spans="1:79" ht="13.5">
      <c r="A31" s="247" t="s">
        <v>76</v>
      </c>
      <c r="B31" s="248"/>
      <c r="C31" s="248"/>
      <c r="D31" s="248"/>
      <c r="E31" s="248"/>
      <c r="F31" s="248"/>
      <c r="G31" s="248"/>
      <c r="H31" s="248"/>
      <c r="I31" s="248"/>
      <c r="J31" s="248"/>
      <c r="K31" s="248"/>
      <c r="L31" s="248"/>
      <c r="M31" s="248"/>
      <c r="N31" s="248"/>
      <c r="O31" s="248"/>
      <c r="P31" s="249"/>
      <c r="Q31" s="250" t="s">
        <v>75</v>
      </c>
      <c r="R31" s="208"/>
      <c r="S31" s="207" t="s">
        <v>75</v>
      </c>
      <c r="T31" s="208"/>
      <c r="U31" s="207" t="s">
        <v>75</v>
      </c>
      <c r="V31" s="208"/>
      <c r="W31" s="207" t="s">
        <v>75</v>
      </c>
      <c r="X31" s="208"/>
      <c r="Y31" s="207" t="s">
        <v>75</v>
      </c>
      <c r="Z31" s="208"/>
      <c r="AA31" s="207" t="s">
        <v>75</v>
      </c>
      <c r="AB31" s="208"/>
      <c r="AC31" s="207" t="s">
        <v>75</v>
      </c>
      <c r="AD31" s="208"/>
      <c r="AE31" s="207" t="s">
        <v>75</v>
      </c>
      <c r="AF31" s="208"/>
      <c r="AG31" s="207" t="s">
        <v>75</v>
      </c>
      <c r="AH31" s="208"/>
      <c r="AI31" s="207" t="s">
        <v>75</v>
      </c>
      <c r="AJ31" s="208"/>
      <c r="AK31" s="207" t="s">
        <v>75</v>
      </c>
      <c r="AL31" s="208"/>
      <c r="AM31" s="207" t="s">
        <v>75</v>
      </c>
      <c r="AN31" s="208"/>
      <c r="AO31" s="207" t="s">
        <v>75</v>
      </c>
      <c r="AP31" s="208"/>
      <c r="AQ31" s="207" t="s">
        <v>75</v>
      </c>
      <c r="AR31" s="208"/>
      <c r="AS31" s="207" t="s">
        <v>75</v>
      </c>
      <c r="AT31" s="208"/>
      <c r="AU31" s="207" t="s">
        <v>75</v>
      </c>
      <c r="AV31" s="208"/>
      <c r="AW31" s="207" t="s">
        <v>75</v>
      </c>
      <c r="AX31" s="208"/>
      <c r="AY31" s="207" t="s">
        <v>75</v>
      </c>
      <c r="AZ31" s="208"/>
      <c r="BA31" s="207" t="s">
        <v>75</v>
      </c>
      <c r="BB31" s="208"/>
      <c r="BC31" s="207" t="s">
        <v>75</v>
      </c>
      <c r="BD31" s="208"/>
      <c r="BE31" s="207" t="s">
        <v>75</v>
      </c>
      <c r="BF31" s="208"/>
      <c r="BG31" s="207" t="s">
        <v>75</v>
      </c>
      <c r="BH31" s="208"/>
      <c r="BI31" s="207" t="s">
        <v>75</v>
      </c>
      <c r="BJ31" s="208"/>
      <c r="BK31" s="207" t="s">
        <v>75</v>
      </c>
      <c r="BL31" s="349"/>
      <c r="BM31" s="207" t="s">
        <v>75</v>
      </c>
      <c r="BN31" s="349"/>
      <c r="BO31" s="207" t="s">
        <v>75</v>
      </c>
      <c r="BP31" s="194"/>
      <c r="BQ31" s="207" t="s">
        <v>75</v>
      </c>
      <c r="BR31" s="194"/>
      <c r="BS31" s="207" t="s">
        <v>75</v>
      </c>
      <c r="BT31" s="194"/>
      <c r="BU31" s="207" t="s">
        <v>75</v>
      </c>
      <c r="BV31" s="194"/>
      <c r="BW31" s="207" t="s">
        <v>75</v>
      </c>
      <c r="BX31" s="367"/>
      <c r="BY31" s="375" t="s">
        <v>131</v>
      </c>
      <c r="BZ31" s="367"/>
      <c r="CA31" s="88"/>
    </row>
    <row r="32" spans="1:79" ht="13.5">
      <c r="A32" s="247" t="s">
        <v>80</v>
      </c>
      <c r="B32" s="248"/>
      <c r="C32" s="248"/>
      <c r="D32" s="248"/>
      <c r="E32" s="248"/>
      <c r="F32" s="248"/>
      <c r="G32" s="248"/>
      <c r="H32" s="248"/>
      <c r="I32" s="248"/>
      <c r="J32" s="248"/>
      <c r="K32" s="248"/>
      <c r="L32" s="248"/>
      <c r="M32" s="248"/>
      <c r="N32" s="248"/>
      <c r="O32" s="248"/>
      <c r="P32" s="249"/>
      <c r="Q32" s="250" t="s">
        <v>75</v>
      </c>
      <c r="R32" s="208"/>
      <c r="S32" s="207" t="s">
        <v>75</v>
      </c>
      <c r="T32" s="208"/>
      <c r="U32" s="207" t="s">
        <v>75</v>
      </c>
      <c r="V32" s="208"/>
      <c r="W32" s="207" t="s">
        <v>75</v>
      </c>
      <c r="X32" s="208"/>
      <c r="Y32" s="207" t="s">
        <v>75</v>
      </c>
      <c r="Z32" s="208"/>
      <c r="AA32" s="207" t="s">
        <v>75</v>
      </c>
      <c r="AB32" s="208"/>
      <c r="AC32" s="207" t="s">
        <v>75</v>
      </c>
      <c r="AD32" s="208"/>
      <c r="AE32" s="207" t="s">
        <v>75</v>
      </c>
      <c r="AF32" s="208"/>
      <c r="AG32" s="207" t="s">
        <v>75</v>
      </c>
      <c r="AH32" s="208"/>
      <c r="AI32" s="207" t="s">
        <v>75</v>
      </c>
      <c r="AJ32" s="208"/>
      <c r="AK32" s="207" t="s">
        <v>75</v>
      </c>
      <c r="AL32" s="208"/>
      <c r="AM32" s="207" t="s">
        <v>75</v>
      </c>
      <c r="AN32" s="208"/>
      <c r="AO32" s="207" t="s">
        <v>75</v>
      </c>
      <c r="AP32" s="208"/>
      <c r="AQ32" s="207" t="s">
        <v>75</v>
      </c>
      <c r="AR32" s="208"/>
      <c r="AS32" s="207" t="s">
        <v>75</v>
      </c>
      <c r="AT32" s="208"/>
      <c r="AU32" s="207" t="s">
        <v>75</v>
      </c>
      <c r="AV32" s="208"/>
      <c r="AW32" s="207" t="s">
        <v>75</v>
      </c>
      <c r="AX32" s="208"/>
      <c r="AY32" s="207" t="s">
        <v>75</v>
      </c>
      <c r="AZ32" s="208"/>
      <c r="BA32" s="207" t="s">
        <v>75</v>
      </c>
      <c r="BB32" s="208"/>
      <c r="BC32" s="207" t="s">
        <v>75</v>
      </c>
      <c r="BD32" s="208"/>
      <c r="BE32" s="207" t="s">
        <v>75</v>
      </c>
      <c r="BF32" s="208"/>
      <c r="BG32" s="207" t="s">
        <v>75</v>
      </c>
      <c r="BH32" s="208"/>
      <c r="BI32" s="207" t="s">
        <v>75</v>
      </c>
      <c r="BJ32" s="208"/>
      <c r="BK32" s="207" t="s">
        <v>75</v>
      </c>
      <c r="BL32" s="349"/>
      <c r="BM32" s="207" t="s">
        <v>75</v>
      </c>
      <c r="BN32" s="349"/>
      <c r="BO32" s="207" t="s">
        <v>75</v>
      </c>
      <c r="BP32" s="194"/>
      <c r="BQ32" s="207" t="s">
        <v>75</v>
      </c>
      <c r="BR32" s="194"/>
      <c r="BS32" s="245"/>
      <c r="BT32" s="348"/>
      <c r="BU32" s="245"/>
      <c r="BV32" s="348"/>
      <c r="BW32" s="245"/>
      <c r="BX32" s="366"/>
      <c r="BY32" s="375" t="s">
        <v>132</v>
      </c>
      <c r="BZ32" s="367"/>
      <c r="CA32" s="88"/>
    </row>
    <row r="33" spans="1:79" ht="13.5">
      <c r="A33" s="247" t="s">
        <v>47</v>
      </c>
      <c r="B33" s="248"/>
      <c r="C33" s="248"/>
      <c r="D33" s="248"/>
      <c r="E33" s="248"/>
      <c r="F33" s="248"/>
      <c r="G33" s="248"/>
      <c r="H33" s="248"/>
      <c r="I33" s="248"/>
      <c r="J33" s="248"/>
      <c r="K33" s="248"/>
      <c r="L33" s="248"/>
      <c r="M33" s="248"/>
      <c r="N33" s="248"/>
      <c r="O33" s="248"/>
      <c r="P33" s="249"/>
      <c r="Q33" s="250" t="s">
        <v>75</v>
      </c>
      <c r="R33" s="208"/>
      <c r="S33" s="245"/>
      <c r="T33" s="246"/>
      <c r="U33" s="245"/>
      <c r="V33" s="246"/>
      <c r="W33" s="245"/>
      <c r="X33" s="246"/>
      <c r="Y33" s="245"/>
      <c r="Z33" s="246"/>
      <c r="AA33" s="245"/>
      <c r="AB33" s="246"/>
      <c r="AC33" s="245"/>
      <c r="AD33" s="246"/>
      <c r="AE33" s="245"/>
      <c r="AF33" s="246"/>
      <c r="AG33" s="245"/>
      <c r="AH33" s="246"/>
      <c r="AI33" s="245"/>
      <c r="AJ33" s="246"/>
      <c r="AK33" s="245"/>
      <c r="AL33" s="246"/>
      <c r="AM33" s="245"/>
      <c r="AN33" s="246"/>
      <c r="AO33" s="245"/>
      <c r="AP33" s="246"/>
      <c r="AQ33" s="245"/>
      <c r="AR33" s="246"/>
      <c r="AS33" s="245"/>
      <c r="AT33" s="246"/>
      <c r="AU33" s="245"/>
      <c r="AV33" s="246"/>
      <c r="AW33" s="245"/>
      <c r="AX33" s="246"/>
      <c r="AY33" s="245"/>
      <c r="AZ33" s="246"/>
      <c r="BA33" s="245"/>
      <c r="BB33" s="246"/>
      <c r="BC33" s="245"/>
      <c r="BD33" s="246"/>
      <c r="BE33" s="245"/>
      <c r="BF33" s="246"/>
      <c r="BG33" s="245"/>
      <c r="BH33" s="246"/>
      <c r="BI33" s="245"/>
      <c r="BJ33" s="246"/>
      <c r="BK33" s="245"/>
      <c r="BL33" s="348"/>
      <c r="BM33" s="245"/>
      <c r="BN33" s="348"/>
      <c r="BO33" s="245"/>
      <c r="BP33" s="348"/>
      <c r="BQ33" s="245"/>
      <c r="BR33" s="348"/>
      <c r="BS33" s="245"/>
      <c r="BT33" s="348"/>
      <c r="BU33" s="245"/>
      <c r="BV33" s="348"/>
      <c r="BW33" s="245"/>
      <c r="BX33" s="366"/>
      <c r="BY33" s="375" t="s">
        <v>139</v>
      </c>
      <c r="BZ33" s="367"/>
      <c r="CA33" s="88"/>
    </row>
    <row r="34" spans="1:79" ht="13.5">
      <c r="A34" s="360" t="s">
        <v>88</v>
      </c>
      <c r="B34" s="361"/>
      <c r="C34" s="361"/>
      <c r="D34" s="361"/>
      <c r="E34" s="361"/>
      <c r="F34" s="361"/>
      <c r="G34" s="361"/>
      <c r="H34" s="361"/>
      <c r="I34" s="361"/>
      <c r="J34" s="361"/>
      <c r="K34" s="361"/>
      <c r="L34" s="361"/>
      <c r="M34" s="361"/>
      <c r="N34" s="361"/>
      <c r="O34" s="361"/>
      <c r="P34" s="362"/>
      <c r="Q34" s="363" t="s">
        <v>75</v>
      </c>
      <c r="R34" s="364"/>
      <c r="S34" s="365" t="s">
        <v>75</v>
      </c>
      <c r="T34" s="364"/>
      <c r="U34" s="365" t="s">
        <v>75</v>
      </c>
      <c r="V34" s="364"/>
      <c r="W34" s="365" t="s">
        <v>75</v>
      </c>
      <c r="X34" s="364"/>
      <c r="Y34" s="356"/>
      <c r="Z34" s="357"/>
      <c r="AA34" s="356"/>
      <c r="AB34" s="357"/>
      <c r="AC34" s="356"/>
      <c r="AD34" s="357"/>
      <c r="AE34" s="356"/>
      <c r="AF34" s="357"/>
      <c r="AG34" s="356"/>
      <c r="AH34" s="357"/>
      <c r="AI34" s="356"/>
      <c r="AJ34" s="357"/>
      <c r="AK34" s="356"/>
      <c r="AL34" s="357"/>
      <c r="AM34" s="356"/>
      <c r="AN34" s="357"/>
      <c r="AO34" s="356"/>
      <c r="AP34" s="357"/>
      <c r="AQ34" s="356"/>
      <c r="AR34" s="357"/>
      <c r="AS34" s="356"/>
      <c r="AT34" s="357"/>
      <c r="AU34" s="356"/>
      <c r="AV34" s="357"/>
      <c r="AW34" s="358"/>
      <c r="AX34" s="359"/>
      <c r="AY34" s="358"/>
      <c r="AZ34" s="359"/>
      <c r="BA34" s="358"/>
      <c r="BB34" s="359"/>
      <c r="BC34" s="356"/>
      <c r="BD34" s="357"/>
      <c r="BE34" s="356"/>
      <c r="BF34" s="357"/>
      <c r="BG34" s="356"/>
      <c r="BH34" s="357"/>
      <c r="BI34" s="356"/>
      <c r="BJ34" s="357"/>
      <c r="BK34" s="245"/>
      <c r="BL34" s="348"/>
      <c r="BM34" s="245"/>
      <c r="BN34" s="348"/>
      <c r="BO34" s="245"/>
      <c r="BP34" s="348"/>
      <c r="BQ34" s="245"/>
      <c r="BR34" s="348"/>
      <c r="BS34" s="245"/>
      <c r="BT34" s="348"/>
      <c r="BU34" s="245"/>
      <c r="BV34" s="348"/>
      <c r="BW34" s="245"/>
      <c r="BX34" s="366"/>
      <c r="BY34" s="375" t="s">
        <v>141</v>
      </c>
      <c r="BZ34" s="367"/>
      <c r="CA34" s="88"/>
    </row>
    <row r="35" spans="1:79" ht="14.25" thickBot="1">
      <c r="A35" s="237" t="s">
        <v>81</v>
      </c>
      <c r="B35" s="238"/>
      <c r="C35" s="238"/>
      <c r="D35" s="238"/>
      <c r="E35" s="238"/>
      <c r="F35" s="238"/>
      <c r="G35" s="238"/>
      <c r="H35" s="238"/>
      <c r="I35" s="238"/>
      <c r="J35" s="238"/>
      <c r="K35" s="238"/>
      <c r="L35" s="238"/>
      <c r="M35" s="238"/>
      <c r="N35" s="238"/>
      <c r="O35" s="238"/>
      <c r="P35" s="239"/>
      <c r="Q35" s="355" t="s">
        <v>75</v>
      </c>
      <c r="R35" s="354"/>
      <c r="S35" s="353" t="s">
        <v>75</v>
      </c>
      <c r="T35" s="354"/>
      <c r="U35" s="353" t="s">
        <v>75</v>
      </c>
      <c r="V35" s="354"/>
      <c r="W35" s="353" t="s">
        <v>75</v>
      </c>
      <c r="X35" s="354"/>
      <c r="Y35" s="353" t="s">
        <v>75</v>
      </c>
      <c r="Z35" s="354"/>
      <c r="AA35" s="353" t="s">
        <v>75</v>
      </c>
      <c r="AB35" s="354"/>
      <c r="AC35" s="353" t="s">
        <v>75</v>
      </c>
      <c r="AD35" s="354"/>
      <c r="AE35" s="353" t="s">
        <v>75</v>
      </c>
      <c r="AF35" s="354"/>
      <c r="AG35" s="353" t="s">
        <v>75</v>
      </c>
      <c r="AH35" s="354"/>
      <c r="AI35" s="353" t="s">
        <v>75</v>
      </c>
      <c r="AJ35" s="354"/>
      <c r="AK35" s="353" t="s">
        <v>75</v>
      </c>
      <c r="AL35" s="354"/>
      <c r="AM35" s="353" t="s">
        <v>75</v>
      </c>
      <c r="AN35" s="354"/>
      <c r="AO35" s="353" t="s">
        <v>75</v>
      </c>
      <c r="AP35" s="354"/>
      <c r="AQ35" s="353" t="s">
        <v>75</v>
      </c>
      <c r="AR35" s="354"/>
      <c r="AS35" s="353" t="s">
        <v>75</v>
      </c>
      <c r="AT35" s="354"/>
      <c r="AU35" s="353" t="s">
        <v>75</v>
      </c>
      <c r="AV35" s="354"/>
      <c r="AW35" s="212"/>
      <c r="AX35" s="213"/>
      <c r="AY35" s="212"/>
      <c r="AZ35" s="213"/>
      <c r="BA35" s="212"/>
      <c r="BB35" s="213"/>
      <c r="BC35" s="212"/>
      <c r="BD35" s="213"/>
      <c r="BE35" s="212"/>
      <c r="BF35" s="213"/>
      <c r="BG35" s="212"/>
      <c r="BH35" s="213"/>
      <c r="BI35" s="350"/>
      <c r="BJ35" s="351"/>
      <c r="BK35" s="212"/>
      <c r="BL35" s="352"/>
      <c r="BM35" s="212"/>
      <c r="BN35" s="352"/>
      <c r="BO35" s="212"/>
      <c r="BP35" s="352"/>
      <c r="BQ35" s="212"/>
      <c r="BR35" s="352"/>
      <c r="BS35" s="212"/>
      <c r="BT35" s="352"/>
      <c r="BU35" s="212"/>
      <c r="BV35" s="352"/>
      <c r="BW35" s="212"/>
      <c r="BX35" s="372"/>
      <c r="BY35" s="373" t="s">
        <v>135</v>
      </c>
      <c r="BZ35" s="374"/>
      <c r="CA35" s="88"/>
    </row>
    <row r="36" spans="1:79" ht="14.25" thickTop="1">
      <c r="A36" s="70"/>
      <c r="B36" s="70"/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O36" s="28"/>
      <c r="BP36" s="28"/>
      <c r="BQ36" s="28"/>
      <c r="BR36" s="28"/>
      <c r="BS36" s="28"/>
      <c r="BT36" s="28"/>
      <c r="BU36" s="28"/>
      <c r="BV36" s="28"/>
      <c r="BW36" s="28"/>
      <c r="BX36" s="28"/>
      <c r="BY36" s="28"/>
      <c r="BZ36" s="43"/>
      <c r="CA36" s="43"/>
    </row>
    <row r="37" spans="1:79" ht="13.5">
      <c r="A37" s="70"/>
      <c r="B37" s="70"/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Q37" s="28"/>
      <c r="BR37" s="28"/>
      <c r="BS37" s="28"/>
      <c r="BT37" s="28"/>
      <c r="BU37" s="28"/>
      <c r="BV37" s="28"/>
      <c r="BW37" s="28"/>
      <c r="BX37" s="28"/>
      <c r="BY37" s="28"/>
      <c r="BZ37" s="43"/>
      <c r="CA37" s="43"/>
    </row>
    <row r="38" spans="1:79" ht="18.75" thickBot="1">
      <c r="A38" s="70"/>
      <c r="B38" s="70"/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18" t="s">
        <v>14</v>
      </c>
      <c r="AR38" s="28"/>
      <c r="AS38" s="28"/>
      <c r="AT38" s="1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/>
      <c r="BI38" s="28"/>
      <c r="BJ38" s="28"/>
      <c r="BK38" s="28"/>
      <c r="BL38" s="28"/>
      <c r="BM38" s="28"/>
      <c r="BN38" s="28"/>
      <c r="BO38" s="28"/>
      <c r="BP38" s="28"/>
      <c r="BQ38" s="28"/>
      <c r="BR38" s="28"/>
      <c r="BS38" s="28"/>
      <c r="BT38" s="28"/>
      <c r="BU38" s="28"/>
      <c r="BV38" s="28"/>
      <c r="BW38" s="28"/>
      <c r="BX38" s="28"/>
      <c r="BY38" s="28"/>
      <c r="BZ38" s="43"/>
      <c r="CA38" s="43"/>
    </row>
    <row r="39" spans="1:63" ht="20.25" thickBot="1" thickTop="1">
      <c r="A39" s="17" t="s">
        <v>56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324" t="s">
        <v>7</v>
      </c>
      <c r="AR39" s="325"/>
      <c r="AS39" s="325"/>
      <c r="AT39" s="325"/>
      <c r="AU39" s="326"/>
      <c r="AV39" s="324" t="s">
        <v>8</v>
      </c>
      <c r="AW39" s="325"/>
      <c r="AX39" s="325"/>
      <c r="AY39" s="325"/>
      <c r="AZ39" s="326"/>
      <c r="BA39" s="182"/>
      <c r="BB39" s="175"/>
      <c r="BC39" s="175"/>
      <c r="BD39" s="175"/>
      <c r="BE39" s="175"/>
      <c r="BF39" s="1"/>
      <c r="BG39" s="1"/>
      <c r="BH39" s="1"/>
      <c r="BI39" s="1"/>
      <c r="BJ39" s="1"/>
      <c r="BK39" s="1"/>
    </row>
    <row r="40" spans="1:63" ht="14.25" thickTop="1">
      <c r="A40" s="176" t="s">
        <v>60</v>
      </c>
      <c r="B40" s="177"/>
      <c r="C40" s="178"/>
      <c r="D40" s="225" t="s">
        <v>152</v>
      </c>
      <c r="E40" s="226"/>
      <c r="F40" s="226"/>
      <c r="G40" s="226"/>
      <c r="H40" s="227"/>
      <c r="I40" s="228" t="s">
        <v>76</v>
      </c>
      <c r="J40" s="229"/>
      <c r="K40" s="229"/>
      <c r="L40" s="229"/>
      <c r="M40" s="229"/>
      <c r="N40" s="229"/>
      <c r="O40" s="229"/>
      <c r="P40" s="229"/>
      <c r="Q40" s="229"/>
      <c r="R40" s="229"/>
      <c r="S40" s="229"/>
      <c r="T40" s="229"/>
      <c r="U40" s="229"/>
      <c r="V40" s="230"/>
      <c r="W40" s="157" t="s">
        <v>5</v>
      </c>
      <c r="X40" s="225" t="s">
        <v>156</v>
      </c>
      <c r="Y40" s="226"/>
      <c r="Z40" s="226"/>
      <c r="AA40" s="226"/>
      <c r="AB40" s="227"/>
      <c r="AC40" s="228" t="s">
        <v>192</v>
      </c>
      <c r="AD40" s="229"/>
      <c r="AE40" s="229"/>
      <c r="AF40" s="229"/>
      <c r="AG40" s="229"/>
      <c r="AH40" s="229"/>
      <c r="AI40" s="229"/>
      <c r="AJ40" s="229"/>
      <c r="AK40" s="229"/>
      <c r="AL40" s="229"/>
      <c r="AM40" s="229"/>
      <c r="AN40" s="229"/>
      <c r="AO40" s="229"/>
      <c r="AP40" s="231"/>
      <c r="AQ40" s="232">
        <v>10</v>
      </c>
      <c r="AR40" s="233"/>
      <c r="AS40" s="7" t="s">
        <v>5</v>
      </c>
      <c r="AT40" s="233">
        <v>1</v>
      </c>
      <c r="AU40" s="234"/>
      <c r="AV40" s="232" t="s">
        <v>142</v>
      </c>
      <c r="AW40" s="233"/>
      <c r="AX40" s="7" t="s">
        <v>5</v>
      </c>
      <c r="AY40" s="233" t="s">
        <v>142</v>
      </c>
      <c r="AZ40" s="234"/>
      <c r="BA40" s="201"/>
      <c r="BB40" s="199"/>
      <c r="BC40" s="26"/>
      <c r="BD40" s="199"/>
      <c r="BE40" s="199"/>
      <c r="BF40" s="1"/>
      <c r="BG40" s="1"/>
      <c r="BH40" s="1"/>
      <c r="BI40" s="1"/>
      <c r="BJ40" s="1"/>
      <c r="BK40" s="1"/>
    </row>
    <row r="41" spans="1:63" ht="13.5">
      <c r="A41" s="189" t="s">
        <v>61</v>
      </c>
      <c r="B41" s="190"/>
      <c r="C41" s="191"/>
      <c r="D41" s="184" t="s">
        <v>153</v>
      </c>
      <c r="E41" s="179"/>
      <c r="F41" s="179"/>
      <c r="G41" s="179"/>
      <c r="H41" s="180"/>
      <c r="I41" s="209" t="s">
        <v>80</v>
      </c>
      <c r="J41" s="210"/>
      <c r="K41" s="210"/>
      <c r="L41" s="210"/>
      <c r="M41" s="210"/>
      <c r="N41" s="210"/>
      <c r="O41" s="210"/>
      <c r="P41" s="210"/>
      <c r="Q41" s="210"/>
      <c r="R41" s="210"/>
      <c r="S41" s="210"/>
      <c r="T41" s="210"/>
      <c r="U41" s="210"/>
      <c r="V41" s="181"/>
      <c r="W41" s="158" t="s">
        <v>5</v>
      </c>
      <c r="X41" s="184" t="s">
        <v>157</v>
      </c>
      <c r="Y41" s="179"/>
      <c r="Z41" s="179"/>
      <c r="AA41" s="179"/>
      <c r="AB41" s="180"/>
      <c r="AC41" s="209" t="s">
        <v>79</v>
      </c>
      <c r="AD41" s="210"/>
      <c r="AE41" s="210"/>
      <c r="AF41" s="210"/>
      <c r="AG41" s="210"/>
      <c r="AH41" s="210"/>
      <c r="AI41" s="210"/>
      <c r="AJ41" s="210"/>
      <c r="AK41" s="210"/>
      <c r="AL41" s="210"/>
      <c r="AM41" s="210"/>
      <c r="AN41" s="210"/>
      <c r="AO41" s="210"/>
      <c r="AP41" s="211"/>
      <c r="AQ41" s="188">
        <v>7</v>
      </c>
      <c r="AR41" s="202"/>
      <c r="AS41" s="11" t="s">
        <v>5</v>
      </c>
      <c r="AT41" s="202">
        <v>0</v>
      </c>
      <c r="AU41" s="203"/>
      <c r="AV41" s="188" t="s">
        <v>142</v>
      </c>
      <c r="AW41" s="202"/>
      <c r="AX41" s="11" t="s">
        <v>5</v>
      </c>
      <c r="AY41" s="202" t="s">
        <v>142</v>
      </c>
      <c r="AZ41" s="203"/>
      <c r="BA41" s="201"/>
      <c r="BB41" s="199"/>
      <c r="BC41" s="26"/>
      <c r="BD41" s="199"/>
      <c r="BE41" s="199"/>
      <c r="BF41" s="1"/>
      <c r="BG41" s="1"/>
      <c r="BH41" s="1"/>
      <c r="BI41" s="1"/>
      <c r="BJ41" s="1"/>
      <c r="BK41" s="1"/>
    </row>
    <row r="42" spans="1:63" ht="13.5">
      <c r="A42" s="189" t="s">
        <v>62</v>
      </c>
      <c r="B42" s="190"/>
      <c r="C42" s="191"/>
      <c r="D42" s="192" t="s">
        <v>154</v>
      </c>
      <c r="E42" s="193"/>
      <c r="F42" s="193"/>
      <c r="G42" s="193"/>
      <c r="H42" s="194"/>
      <c r="I42" s="187" t="s">
        <v>86</v>
      </c>
      <c r="J42" s="185"/>
      <c r="K42" s="185"/>
      <c r="L42" s="185"/>
      <c r="M42" s="185"/>
      <c r="N42" s="185"/>
      <c r="O42" s="185"/>
      <c r="P42" s="185"/>
      <c r="Q42" s="185"/>
      <c r="R42" s="185"/>
      <c r="S42" s="185"/>
      <c r="T42" s="185"/>
      <c r="U42" s="185"/>
      <c r="V42" s="186"/>
      <c r="W42" s="159" t="s">
        <v>5</v>
      </c>
      <c r="X42" s="192" t="s">
        <v>158</v>
      </c>
      <c r="Y42" s="193"/>
      <c r="Z42" s="193"/>
      <c r="AA42" s="193"/>
      <c r="AB42" s="194"/>
      <c r="AC42" s="187" t="s">
        <v>188</v>
      </c>
      <c r="AD42" s="185"/>
      <c r="AE42" s="185"/>
      <c r="AF42" s="185"/>
      <c r="AG42" s="185"/>
      <c r="AH42" s="185"/>
      <c r="AI42" s="185"/>
      <c r="AJ42" s="185"/>
      <c r="AK42" s="185"/>
      <c r="AL42" s="185"/>
      <c r="AM42" s="185"/>
      <c r="AN42" s="185"/>
      <c r="AO42" s="185"/>
      <c r="AP42" s="183"/>
      <c r="AQ42" s="188">
        <v>1</v>
      </c>
      <c r="AR42" s="202"/>
      <c r="AS42" s="11" t="s">
        <v>5</v>
      </c>
      <c r="AT42" s="202">
        <v>2</v>
      </c>
      <c r="AU42" s="203"/>
      <c r="AV42" s="188">
        <v>2</v>
      </c>
      <c r="AW42" s="202"/>
      <c r="AX42" s="11" t="s">
        <v>5</v>
      </c>
      <c r="AY42" s="202">
        <v>0</v>
      </c>
      <c r="AZ42" s="203"/>
      <c r="BA42" s="201"/>
      <c r="BB42" s="199"/>
      <c r="BC42" s="26"/>
      <c r="BD42" s="199"/>
      <c r="BE42" s="199"/>
      <c r="BF42" s="1"/>
      <c r="BG42" s="1"/>
      <c r="BH42" s="1"/>
      <c r="BI42" s="1"/>
      <c r="BJ42" s="1"/>
      <c r="BK42" s="1"/>
    </row>
    <row r="43" spans="1:63" ht="14.25" thickBot="1">
      <c r="A43" s="215" t="s">
        <v>49</v>
      </c>
      <c r="B43" s="216"/>
      <c r="C43" s="217"/>
      <c r="D43" s="218" t="s">
        <v>155</v>
      </c>
      <c r="E43" s="219"/>
      <c r="F43" s="219"/>
      <c r="G43" s="219"/>
      <c r="H43" s="220"/>
      <c r="I43" s="221" t="s">
        <v>189</v>
      </c>
      <c r="J43" s="222"/>
      <c r="K43" s="222"/>
      <c r="L43" s="222"/>
      <c r="M43" s="222"/>
      <c r="N43" s="222"/>
      <c r="O43" s="222"/>
      <c r="P43" s="222"/>
      <c r="Q43" s="222"/>
      <c r="R43" s="222"/>
      <c r="S43" s="222"/>
      <c r="T43" s="222"/>
      <c r="U43" s="222"/>
      <c r="V43" s="223"/>
      <c r="W43" s="160" t="s">
        <v>5</v>
      </c>
      <c r="X43" s="218" t="s">
        <v>159</v>
      </c>
      <c r="Y43" s="219"/>
      <c r="Z43" s="219"/>
      <c r="AA43" s="219"/>
      <c r="AB43" s="220"/>
      <c r="AC43" s="221" t="s">
        <v>190</v>
      </c>
      <c r="AD43" s="222"/>
      <c r="AE43" s="222"/>
      <c r="AF43" s="222"/>
      <c r="AG43" s="222"/>
      <c r="AH43" s="222"/>
      <c r="AI43" s="222"/>
      <c r="AJ43" s="222"/>
      <c r="AK43" s="222"/>
      <c r="AL43" s="222"/>
      <c r="AM43" s="222"/>
      <c r="AN43" s="222"/>
      <c r="AO43" s="222"/>
      <c r="AP43" s="197"/>
      <c r="AQ43" s="200">
        <v>6</v>
      </c>
      <c r="AR43" s="204"/>
      <c r="AS43" s="3" t="s">
        <v>5</v>
      </c>
      <c r="AT43" s="204">
        <v>3</v>
      </c>
      <c r="AU43" s="205"/>
      <c r="AV43" s="200" t="s">
        <v>142</v>
      </c>
      <c r="AW43" s="204"/>
      <c r="AX43" s="3" t="s">
        <v>5</v>
      </c>
      <c r="AY43" s="204" t="s">
        <v>142</v>
      </c>
      <c r="AZ43" s="205"/>
      <c r="BA43" s="201"/>
      <c r="BB43" s="199"/>
      <c r="BC43" s="26"/>
      <c r="BD43" s="199"/>
      <c r="BE43" s="199"/>
      <c r="BF43" s="1"/>
      <c r="BG43" s="1"/>
      <c r="BH43" s="1"/>
      <c r="BI43" s="1"/>
      <c r="BJ43" s="1"/>
      <c r="BK43" s="1"/>
    </row>
    <row r="44" spans="1:63" ht="14.25" thickTop="1">
      <c r="A44" s="4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96"/>
      <c r="AJ44" s="196"/>
      <c r="AK44" s="196"/>
      <c r="AL44" s="196"/>
      <c r="AM44" s="196"/>
      <c r="AN44" s="196"/>
      <c r="AO44" s="196"/>
      <c r="AP44" s="196"/>
      <c r="AQ44" s="195"/>
      <c r="AR44" s="196"/>
      <c r="AS44" s="23"/>
      <c r="AT44" s="195"/>
      <c r="AU44" s="196"/>
      <c r="AV44" s="195"/>
      <c r="AW44" s="196"/>
      <c r="AX44" s="23"/>
      <c r="AY44" s="195"/>
      <c r="AZ44" s="196"/>
      <c r="BA44" s="214"/>
      <c r="BB44" s="214"/>
      <c r="BC44" s="1"/>
      <c r="BD44" s="214"/>
      <c r="BE44" s="214"/>
      <c r="BF44" s="1"/>
      <c r="BG44" s="1"/>
      <c r="BH44" s="1"/>
      <c r="BI44" s="1"/>
      <c r="BJ44" s="1"/>
      <c r="BK44" s="1"/>
    </row>
    <row r="45" spans="1:63" ht="14.25" thickBot="1">
      <c r="A45" s="4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27"/>
      <c r="AJ45" s="27"/>
      <c r="AK45" s="27"/>
      <c r="AL45" s="27"/>
      <c r="AM45" s="27"/>
      <c r="AN45" s="27"/>
      <c r="AO45" s="27"/>
      <c r="AP45" s="27"/>
      <c r="AQ45" s="69"/>
      <c r="AR45" s="27"/>
      <c r="AS45" s="74"/>
      <c r="AT45" s="69"/>
      <c r="AU45" s="27"/>
      <c r="AV45" s="69"/>
      <c r="AW45" s="27"/>
      <c r="AX45" s="74"/>
      <c r="AY45" s="69"/>
      <c r="AZ45" s="27"/>
      <c r="BA45" s="68"/>
      <c r="BB45" s="68"/>
      <c r="BC45" s="1"/>
      <c r="BD45" s="68"/>
      <c r="BE45" s="68"/>
      <c r="BF45" s="1"/>
      <c r="BG45" s="1"/>
      <c r="BH45" s="1"/>
      <c r="BI45" s="1"/>
      <c r="BJ45" s="1"/>
      <c r="BK45" s="1"/>
    </row>
    <row r="46" spans="1:63" ht="20.25" thickBot="1" thickTop="1">
      <c r="A46" s="17" t="s">
        <v>54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324" t="s">
        <v>7</v>
      </c>
      <c r="AR46" s="325"/>
      <c r="AS46" s="325"/>
      <c r="AT46" s="325"/>
      <c r="AU46" s="326"/>
      <c r="AV46" s="324" t="s">
        <v>8</v>
      </c>
      <c r="AW46" s="325"/>
      <c r="AX46" s="325"/>
      <c r="AY46" s="325"/>
      <c r="AZ46" s="326"/>
      <c r="BA46" s="182"/>
      <c r="BB46" s="175"/>
      <c r="BC46" s="175"/>
      <c r="BD46" s="175"/>
      <c r="BE46" s="175"/>
      <c r="BF46" s="1"/>
      <c r="BG46" s="1"/>
      <c r="BH46" s="1"/>
      <c r="BI46" s="1"/>
      <c r="BJ46" s="1"/>
      <c r="BK46" s="1"/>
    </row>
    <row r="47" spans="1:63" ht="14.25" thickTop="1">
      <c r="A47" s="176" t="s">
        <v>50</v>
      </c>
      <c r="B47" s="177"/>
      <c r="C47" s="178"/>
      <c r="D47" s="225" t="s">
        <v>68</v>
      </c>
      <c r="E47" s="226"/>
      <c r="F47" s="226"/>
      <c r="G47" s="226"/>
      <c r="H47" s="227"/>
      <c r="I47" s="228" t="s">
        <v>76</v>
      </c>
      <c r="J47" s="229"/>
      <c r="K47" s="229"/>
      <c r="L47" s="229"/>
      <c r="M47" s="229"/>
      <c r="N47" s="229"/>
      <c r="O47" s="229"/>
      <c r="P47" s="229"/>
      <c r="Q47" s="229"/>
      <c r="R47" s="229"/>
      <c r="S47" s="229"/>
      <c r="T47" s="229"/>
      <c r="U47" s="229"/>
      <c r="V47" s="230"/>
      <c r="W47" s="9" t="s">
        <v>5</v>
      </c>
      <c r="X47" s="225" t="s">
        <v>52</v>
      </c>
      <c r="Y47" s="226"/>
      <c r="Z47" s="226"/>
      <c r="AA47" s="226"/>
      <c r="AB47" s="227"/>
      <c r="AC47" s="228" t="s">
        <v>189</v>
      </c>
      <c r="AD47" s="229"/>
      <c r="AE47" s="229"/>
      <c r="AF47" s="229"/>
      <c r="AG47" s="229"/>
      <c r="AH47" s="229"/>
      <c r="AI47" s="229"/>
      <c r="AJ47" s="229"/>
      <c r="AK47" s="229"/>
      <c r="AL47" s="229"/>
      <c r="AM47" s="229"/>
      <c r="AN47" s="229"/>
      <c r="AO47" s="229"/>
      <c r="AP47" s="231"/>
      <c r="AQ47" s="232">
        <v>4</v>
      </c>
      <c r="AR47" s="233"/>
      <c r="AS47" s="7" t="s">
        <v>5</v>
      </c>
      <c r="AT47" s="233">
        <v>1</v>
      </c>
      <c r="AU47" s="234"/>
      <c r="AV47" s="232" t="s">
        <v>142</v>
      </c>
      <c r="AW47" s="233"/>
      <c r="AX47" s="7" t="s">
        <v>5</v>
      </c>
      <c r="AY47" s="233" t="s">
        <v>142</v>
      </c>
      <c r="AZ47" s="234"/>
      <c r="BA47" s="224"/>
      <c r="BB47" s="206"/>
      <c r="BC47" s="26"/>
      <c r="BD47" s="206"/>
      <c r="BE47" s="206"/>
      <c r="BF47" s="1"/>
      <c r="BG47" s="1"/>
      <c r="BH47" s="1"/>
      <c r="BI47" s="1"/>
      <c r="BJ47" s="1"/>
      <c r="BK47" s="1"/>
    </row>
    <row r="48" spans="1:63" ht="14.25" thickBot="1">
      <c r="A48" s="215" t="s">
        <v>51</v>
      </c>
      <c r="B48" s="216"/>
      <c r="C48" s="217"/>
      <c r="D48" s="218" t="s">
        <v>70</v>
      </c>
      <c r="E48" s="219"/>
      <c r="F48" s="219"/>
      <c r="G48" s="219"/>
      <c r="H48" s="220"/>
      <c r="I48" s="221" t="s">
        <v>80</v>
      </c>
      <c r="J48" s="222"/>
      <c r="K48" s="222"/>
      <c r="L48" s="222"/>
      <c r="M48" s="222"/>
      <c r="N48" s="222"/>
      <c r="O48" s="222"/>
      <c r="P48" s="222"/>
      <c r="Q48" s="222"/>
      <c r="R48" s="222"/>
      <c r="S48" s="222"/>
      <c r="T48" s="222"/>
      <c r="U48" s="222"/>
      <c r="V48" s="223"/>
      <c r="W48" s="8" t="s">
        <v>5</v>
      </c>
      <c r="X48" s="218" t="s">
        <v>69</v>
      </c>
      <c r="Y48" s="219"/>
      <c r="Z48" s="219"/>
      <c r="AA48" s="219"/>
      <c r="AB48" s="220"/>
      <c r="AC48" s="221" t="s">
        <v>86</v>
      </c>
      <c r="AD48" s="222"/>
      <c r="AE48" s="222"/>
      <c r="AF48" s="222"/>
      <c r="AG48" s="222"/>
      <c r="AH48" s="222"/>
      <c r="AI48" s="222"/>
      <c r="AJ48" s="222"/>
      <c r="AK48" s="222"/>
      <c r="AL48" s="222"/>
      <c r="AM48" s="222"/>
      <c r="AN48" s="222"/>
      <c r="AO48" s="222"/>
      <c r="AP48" s="197"/>
      <c r="AQ48" s="200">
        <v>8</v>
      </c>
      <c r="AR48" s="204"/>
      <c r="AS48" s="3" t="s">
        <v>5</v>
      </c>
      <c r="AT48" s="204">
        <v>2</v>
      </c>
      <c r="AU48" s="205"/>
      <c r="AV48" s="200" t="s">
        <v>142</v>
      </c>
      <c r="AW48" s="204"/>
      <c r="AX48" s="3" t="s">
        <v>5</v>
      </c>
      <c r="AY48" s="204" t="s">
        <v>142</v>
      </c>
      <c r="AZ48" s="205"/>
      <c r="BA48" s="224"/>
      <c r="BB48" s="206"/>
      <c r="BC48" s="26"/>
      <c r="BD48" s="206"/>
      <c r="BE48" s="206"/>
      <c r="BF48" s="1"/>
      <c r="BG48" s="1"/>
      <c r="BH48" s="1"/>
      <c r="BI48" s="1"/>
      <c r="BJ48" s="1"/>
      <c r="BK48" s="1"/>
    </row>
    <row r="49" spans="1:63" ht="14.25" thickTop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96"/>
      <c r="AJ49" s="196"/>
      <c r="AK49" s="196"/>
      <c r="AL49" s="196"/>
      <c r="AM49" s="196"/>
      <c r="AN49" s="196"/>
      <c r="AO49" s="196"/>
      <c r="AP49" s="196"/>
      <c r="AQ49" s="195"/>
      <c r="AR49" s="196"/>
      <c r="AS49" s="23"/>
      <c r="AT49" s="195"/>
      <c r="AU49" s="196"/>
      <c r="AV49" s="195"/>
      <c r="AW49" s="196"/>
      <c r="AX49" s="23"/>
      <c r="AY49" s="195"/>
      <c r="AZ49" s="196"/>
      <c r="BA49" s="2"/>
      <c r="BB49" s="2"/>
      <c r="BC49" s="2"/>
      <c r="BD49" s="2"/>
      <c r="BE49" s="2"/>
      <c r="BF49" s="1"/>
      <c r="BG49" s="1"/>
      <c r="BH49" s="1"/>
      <c r="BI49" s="1"/>
      <c r="BJ49" s="1"/>
      <c r="BK49" s="1"/>
    </row>
    <row r="50" spans="1:63" ht="14.25" thickBo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27"/>
      <c r="AJ50" s="27"/>
      <c r="AK50" s="27"/>
      <c r="AL50" s="27"/>
      <c r="AM50" s="27"/>
      <c r="AN50" s="27"/>
      <c r="AO50" s="27"/>
      <c r="AP50" s="27"/>
      <c r="AQ50" s="69"/>
      <c r="AR50" s="27"/>
      <c r="AS50" s="74"/>
      <c r="AT50" s="69"/>
      <c r="AU50" s="27"/>
      <c r="AV50" s="69"/>
      <c r="AW50" s="27"/>
      <c r="AX50" s="74"/>
      <c r="AY50" s="69"/>
      <c r="AZ50" s="27"/>
      <c r="BA50" s="2"/>
      <c r="BB50" s="2"/>
      <c r="BC50" s="2"/>
      <c r="BD50" s="2"/>
      <c r="BE50" s="2"/>
      <c r="BF50" s="1"/>
      <c r="BG50" s="1"/>
      <c r="BH50" s="1"/>
      <c r="BI50" s="1"/>
      <c r="BJ50" s="1"/>
      <c r="BK50" s="1"/>
    </row>
    <row r="51" spans="1:63" ht="20.25" thickBot="1" thickTop="1">
      <c r="A51" s="17" t="s">
        <v>55</v>
      </c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324" t="s">
        <v>7</v>
      </c>
      <c r="AR51" s="325"/>
      <c r="AS51" s="325"/>
      <c r="AT51" s="325"/>
      <c r="AU51" s="326"/>
      <c r="AV51" s="324" t="s">
        <v>8</v>
      </c>
      <c r="AW51" s="325"/>
      <c r="AX51" s="325"/>
      <c r="AY51" s="325"/>
      <c r="AZ51" s="326"/>
      <c r="BA51" s="324" t="s">
        <v>37</v>
      </c>
      <c r="BB51" s="325"/>
      <c r="BC51" s="325"/>
      <c r="BD51" s="325"/>
      <c r="BE51" s="326"/>
      <c r="BF51" s="1"/>
      <c r="BG51" s="1"/>
      <c r="BH51" s="1"/>
      <c r="BI51" s="1"/>
      <c r="BJ51" s="1"/>
      <c r="BK51" s="1"/>
    </row>
    <row r="52" spans="1:63" ht="15" thickBot="1" thickTop="1">
      <c r="A52" s="327" t="s">
        <v>83</v>
      </c>
      <c r="B52" s="318"/>
      <c r="C52" s="328"/>
      <c r="D52" s="336" t="s">
        <v>53</v>
      </c>
      <c r="E52" s="337"/>
      <c r="F52" s="337"/>
      <c r="G52" s="337"/>
      <c r="H52" s="338"/>
      <c r="I52" s="339" t="s">
        <v>76</v>
      </c>
      <c r="J52" s="340"/>
      <c r="K52" s="340"/>
      <c r="L52" s="340"/>
      <c r="M52" s="340"/>
      <c r="N52" s="340"/>
      <c r="O52" s="340"/>
      <c r="P52" s="340"/>
      <c r="Q52" s="340"/>
      <c r="R52" s="340"/>
      <c r="S52" s="340"/>
      <c r="T52" s="340"/>
      <c r="U52" s="340"/>
      <c r="V52" s="341"/>
      <c r="W52" s="10" t="s">
        <v>5</v>
      </c>
      <c r="X52" s="336" t="s">
        <v>104</v>
      </c>
      <c r="Y52" s="337"/>
      <c r="Z52" s="337"/>
      <c r="AA52" s="337"/>
      <c r="AB52" s="338"/>
      <c r="AC52" s="339" t="s">
        <v>80</v>
      </c>
      <c r="AD52" s="340"/>
      <c r="AE52" s="340"/>
      <c r="AF52" s="340"/>
      <c r="AG52" s="340"/>
      <c r="AH52" s="340"/>
      <c r="AI52" s="340"/>
      <c r="AJ52" s="340"/>
      <c r="AK52" s="340"/>
      <c r="AL52" s="340"/>
      <c r="AM52" s="340"/>
      <c r="AN52" s="340"/>
      <c r="AO52" s="340"/>
      <c r="AP52" s="345"/>
      <c r="AQ52" s="342">
        <v>5</v>
      </c>
      <c r="AR52" s="343"/>
      <c r="AS52" s="35" t="s">
        <v>5</v>
      </c>
      <c r="AT52" s="343">
        <v>2</v>
      </c>
      <c r="AU52" s="344"/>
      <c r="AV52" s="342" t="s">
        <v>142</v>
      </c>
      <c r="AW52" s="343"/>
      <c r="AX52" s="35" t="s">
        <v>5</v>
      </c>
      <c r="AY52" s="343" t="s">
        <v>142</v>
      </c>
      <c r="AZ52" s="344"/>
      <c r="BA52" s="342" t="s">
        <v>142</v>
      </c>
      <c r="BB52" s="343"/>
      <c r="BC52" s="36" t="s">
        <v>5</v>
      </c>
      <c r="BD52" s="343" t="s">
        <v>142</v>
      </c>
      <c r="BE52" s="344"/>
      <c r="BF52" s="1"/>
      <c r="BG52" s="1"/>
      <c r="BH52" s="1"/>
      <c r="BI52" s="1"/>
      <c r="BJ52" s="1"/>
      <c r="BK52" s="1"/>
    </row>
    <row r="53" ht="14.25" thickTop="1"/>
  </sheetData>
  <mergeCells count="752">
    <mergeCell ref="AY14:AZ14"/>
    <mergeCell ref="AY15:AZ15"/>
    <mergeCell ref="AO14:AP14"/>
    <mergeCell ref="AQ14:AR14"/>
    <mergeCell ref="AT14:AU14"/>
    <mergeCell ref="AV14:AW14"/>
    <mergeCell ref="M10:Q10"/>
    <mergeCell ref="R10:V10"/>
    <mergeCell ref="AO15:AP15"/>
    <mergeCell ref="AQ15:AR15"/>
    <mergeCell ref="U11:V11"/>
    <mergeCell ref="W11:X11"/>
    <mergeCell ref="AQ10:AU10"/>
    <mergeCell ref="AQ11:AR11"/>
    <mergeCell ref="AE11:AF11"/>
    <mergeCell ref="AG11:AH11"/>
    <mergeCell ref="AV10:AZ10"/>
    <mergeCell ref="AG10:AK10"/>
    <mergeCell ref="AL10:AP10"/>
    <mergeCell ref="W10:AA10"/>
    <mergeCell ref="AB10:AF10"/>
    <mergeCell ref="AY11:AZ11"/>
    <mergeCell ref="BD11:BE11"/>
    <mergeCell ref="BF11:BG11"/>
    <mergeCell ref="AO11:AP11"/>
    <mergeCell ref="AV11:AW11"/>
    <mergeCell ref="BA11:BB11"/>
    <mergeCell ref="W12:X12"/>
    <mergeCell ref="AO12:AP12"/>
    <mergeCell ref="AG13:AH13"/>
    <mergeCell ref="AB13:AC13"/>
    <mergeCell ref="AJ13:AK13"/>
    <mergeCell ref="AT13:AU13"/>
    <mergeCell ref="B12:L12"/>
    <mergeCell ref="M12:N12"/>
    <mergeCell ref="P12:Q12"/>
    <mergeCell ref="AE13:AF13"/>
    <mergeCell ref="B13:L13"/>
    <mergeCell ref="M13:N13"/>
    <mergeCell ref="P13:Q13"/>
    <mergeCell ref="R13:S13"/>
    <mergeCell ref="Z12:AA12"/>
    <mergeCell ref="AQ13:AR13"/>
    <mergeCell ref="AO13:AP13"/>
    <mergeCell ref="AL13:AM13"/>
    <mergeCell ref="B14:L14"/>
    <mergeCell ref="M14:N14"/>
    <mergeCell ref="P14:Q14"/>
    <mergeCell ref="R14:S14"/>
    <mergeCell ref="AJ14:AK14"/>
    <mergeCell ref="AL14:AM14"/>
    <mergeCell ref="U13:V13"/>
    <mergeCell ref="U15:V15"/>
    <mergeCell ref="W15:X15"/>
    <mergeCell ref="AG14:AH14"/>
    <mergeCell ref="AE15:AF15"/>
    <mergeCell ref="U14:V14"/>
    <mergeCell ref="W14:X14"/>
    <mergeCell ref="Z14:AA14"/>
    <mergeCell ref="AY20:AZ20"/>
    <mergeCell ref="AY21:AZ21"/>
    <mergeCell ref="AY19:AZ19"/>
    <mergeCell ref="A23:CA23"/>
    <mergeCell ref="AQ19:AR19"/>
    <mergeCell ref="AT19:AU19"/>
    <mergeCell ref="AV19:AW19"/>
    <mergeCell ref="AG19:AH19"/>
    <mergeCell ref="AJ19:AK19"/>
    <mergeCell ref="AL19:AM19"/>
    <mergeCell ref="W24:X24"/>
    <mergeCell ref="Y24:Z24"/>
    <mergeCell ref="AA24:AB24"/>
    <mergeCell ref="AC24:AD24"/>
    <mergeCell ref="A24:P24"/>
    <mergeCell ref="Q24:R24"/>
    <mergeCell ref="S24:T24"/>
    <mergeCell ref="U24:V24"/>
    <mergeCell ref="AE24:AF24"/>
    <mergeCell ref="AG24:AH24"/>
    <mergeCell ref="AI25:AJ25"/>
    <mergeCell ref="AK25:AL25"/>
    <mergeCell ref="AI24:AJ24"/>
    <mergeCell ref="AK24:AL24"/>
    <mergeCell ref="AM25:AN25"/>
    <mergeCell ref="AO25:AP25"/>
    <mergeCell ref="AY28:AZ28"/>
    <mergeCell ref="AQ28:AR28"/>
    <mergeCell ref="AY26:AZ26"/>
    <mergeCell ref="AY27:AZ27"/>
    <mergeCell ref="AY30:AZ30"/>
    <mergeCell ref="BE29:BF29"/>
    <mergeCell ref="AU30:AV30"/>
    <mergeCell ref="AW30:AX30"/>
    <mergeCell ref="AY31:AZ31"/>
    <mergeCell ref="BA31:BB31"/>
    <mergeCell ref="AQ31:AR31"/>
    <mergeCell ref="AE31:AF31"/>
    <mergeCell ref="AG31:AH31"/>
    <mergeCell ref="AI31:AJ31"/>
    <mergeCell ref="AK31:AL31"/>
    <mergeCell ref="AM31:AN31"/>
    <mergeCell ref="AO31:AP31"/>
    <mergeCell ref="AO19:AP19"/>
    <mergeCell ref="AV20:AW20"/>
    <mergeCell ref="AG20:AH20"/>
    <mergeCell ref="AJ20:AK20"/>
    <mergeCell ref="AL20:AM20"/>
    <mergeCell ref="AO20:AP20"/>
    <mergeCell ref="AL21:AM21"/>
    <mergeCell ref="AO21:AP21"/>
    <mergeCell ref="AQ20:AR20"/>
    <mergeCell ref="AT20:AU20"/>
    <mergeCell ref="AS30:AT30"/>
    <mergeCell ref="AQ21:AR21"/>
    <mergeCell ref="AT21:AU21"/>
    <mergeCell ref="AV21:AW21"/>
    <mergeCell ref="AQ30:AR30"/>
    <mergeCell ref="AS26:AT26"/>
    <mergeCell ref="AU26:AV26"/>
    <mergeCell ref="AW26:AX26"/>
    <mergeCell ref="AQ25:AR25"/>
    <mergeCell ref="AQ24:AR24"/>
    <mergeCell ref="AG30:AH30"/>
    <mergeCell ref="AI30:AJ30"/>
    <mergeCell ref="AK30:AL30"/>
    <mergeCell ref="AM30:AN30"/>
    <mergeCell ref="AO30:AP30"/>
    <mergeCell ref="AW33:AX33"/>
    <mergeCell ref="AQ32:AR32"/>
    <mergeCell ref="AM32:AN32"/>
    <mergeCell ref="AO32:AP32"/>
    <mergeCell ref="AU32:AV32"/>
    <mergeCell ref="AW32:AX32"/>
    <mergeCell ref="AS31:AT31"/>
    <mergeCell ref="AU31:AV31"/>
    <mergeCell ref="AW31:AX31"/>
    <mergeCell ref="AQ35:AR35"/>
    <mergeCell ref="AE35:AF35"/>
    <mergeCell ref="AG35:AH35"/>
    <mergeCell ref="AI35:AJ35"/>
    <mergeCell ref="AK35:AL35"/>
    <mergeCell ref="AM35:AN35"/>
    <mergeCell ref="AO35:AP35"/>
    <mergeCell ref="BR10:BS10"/>
    <mergeCell ref="A5:CA5"/>
    <mergeCell ref="A7:CA7"/>
    <mergeCell ref="A1:CA1"/>
    <mergeCell ref="A2:CA2"/>
    <mergeCell ref="A3:CA3"/>
    <mergeCell ref="A4:CA4"/>
    <mergeCell ref="BA10:BE10"/>
    <mergeCell ref="BF10:BJ10"/>
    <mergeCell ref="A10:L10"/>
    <mergeCell ref="BK10:BO10"/>
    <mergeCell ref="BP10:BQ10"/>
    <mergeCell ref="BI11:BJ11"/>
    <mergeCell ref="BK11:BL11"/>
    <mergeCell ref="BT10:BU10"/>
    <mergeCell ref="B11:L11"/>
    <mergeCell ref="R11:S11"/>
    <mergeCell ref="Z11:AA11"/>
    <mergeCell ref="AB11:AC11"/>
    <mergeCell ref="AJ11:AK11"/>
    <mergeCell ref="AL11:AM11"/>
    <mergeCell ref="AT11:AU11"/>
    <mergeCell ref="BN11:BO11"/>
    <mergeCell ref="BP11:BQ11"/>
    <mergeCell ref="BR11:BS11"/>
    <mergeCell ref="BT11:BU11"/>
    <mergeCell ref="AB12:AC12"/>
    <mergeCell ref="AJ12:AK12"/>
    <mergeCell ref="AL12:AM12"/>
    <mergeCell ref="AT12:AU12"/>
    <mergeCell ref="AE12:AF12"/>
    <mergeCell ref="AG12:AH12"/>
    <mergeCell ref="AQ12:AR12"/>
    <mergeCell ref="BI12:BJ12"/>
    <mergeCell ref="BK12:BL12"/>
    <mergeCell ref="AV12:AW12"/>
    <mergeCell ref="BA12:BB12"/>
    <mergeCell ref="BD12:BE12"/>
    <mergeCell ref="BF12:BG12"/>
    <mergeCell ref="AY12:AZ12"/>
    <mergeCell ref="BN12:BO12"/>
    <mergeCell ref="BP12:BQ12"/>
    <mergeCell ref="BR12:BS12"/>
    <mergeCell ref="BT12:BU12"/>
    <mergeCell ref="BI13:BJ13"/>
    <mergeCell ref="BK13:BL13"/>
    <mergeCell ref="AV13:AW13"/>
    <mergeCell ref="BA13:BB13"/>
    <mergeCell ref="BD13:BE13"/>
    <mergeCell ref="BF13:BG13"/>
    <mergeCell ref="AY13:AZ13"/>
    <mergeCell ref="BN13:BO13"/>
    <mergeCell ref="BP13:BQ13"/>
    <mergeCell ref="BR13:BS13"/>
    <mergeCell ref="BT13:BU13"/>
    <mergeCell ref="BK14:BL14"/>
    <mergeCell ref="BN14:BO14"/>
    <mergeCell ref="BA14:BB14"/>
    <mergeCell ref="BD14:BE14"/>
    <mergeCell ref="BF14:BG14"/>
    <mergeCell ref="BI14:BJ14"/>
    <mergeCell ref="BP14:BQ14"/>
    <mergeCell ref="BR14:BS14"/>
    <mergeCell ref="BT14:BU14"/>
    <mergeCell ref="B15:L15"/>
    <mergeCell ref="M15:N15"/>
    <mergeCell ref="P15:Q15"/>
    <mergeCell ref="R15:S15"/>
    <mergeCell ref="Z15:AA15"/>
    <mergeCell ref="AB15:AC15"/>
    <mergeCell ref="AL15:AM15"/>
    <mergeCell ref="AQ16:AR16"/>
    <mergeCell ref="AT16:AU16"/>
    <mergeCell ref="BP15:BQ15"/>
    <mergeCell ref="BR15:BS15"/>
    <mergeCell ref="BF15:BG15"/>
    <mergeCell ref="BI15:BJ15"/>
    <mergeCell ref="BK15:BL15"/>
    <mergeCell ref="BN15:BO15"/>
    <mergeCell ref="AT15:AU15"/>
    <mergeCell ref="AV15:AW15"/>
    <mergeCell ref="BA15:BB15"/>
    <mergeCell ref="BD15:BE15"/>
    <mergeCell ref="BT15:BU15"/>
    <mergeCell ref="B16:L16"/>
    <mergeCell ref="M16:N16"/>
    <mergeCell ref="P16:Q16"/>
    <mergeCell ref="R16:S16"/>
    <mergeCell ref="U16:V16"/>
    <mergeCell ref="W16:X16"/>
    <mergeCell ref="Z16:AA16"/>
    <mergeCell ref="BP16:BQ16"/>
    <mergeCell ref="BR16:BS16"/>
    <mergeCell ref="AL17:AM17"/>
    <mergeCell ref="AO17:AP17"/>
    <mergeCell ref="BF17:BG17"/>
    <mergeCell ref="BI17:BJ17"/>
    <mergeCell ref="BK16:BL16"/>
    <mergeCell ref="BN16:BO16"/>
    <mergeCell ref="AV16:AW16"/>
    <mergeCell ref="AY16:AZ16"/>
    <mergeCell ref="AB17:AC17"/>
    <mergeCell ref="AE17:AF17"/>
    <mergeCell ref="AG16:AH16"/>
    <mergeCell ref="AJ16:AK16"/>
    <mergeCell ref="AB16:AC16"/>
    <mergeCell ref="AE16:AF16"/>
    <mergeCell ref="BA16:BB16"/>
    <mergeCell ref="BD16:BE16"/>
    <mergeCell ref="BF16:BG16"/>
    <mergeCell ref="BI16:BJ16"/>
    <mergeCell ref="BT16:BU16"/>
    <mergeCell ref="B17:L17"/>
    <mergeCell ref="M17:N17"/>
    <mergeCell ref="P17:Q17"/>
    <mergeCell ref="R17:S17"/>
    <mergeCell ref="U17:V17"/>
    <mergeCell ref="W17:X17"/>
    <mergeCell ref="Z17:AA17"/>
    <mergeCell ref="BP17:BQ17"/>
    <mergeCell ref="BR17:BS17"/>
    <mergeCell ref="AB18:AC18"/>
    <mergeCell ref="AE18:AF18"/>
    <mergeCell ref="BK17:BL17"/>
    <mergeCell ref="BN17:BO17"/>
    <mergeCell ref="AV17:AW17"/>
    <mergeCell ref="AY17:AZ17"/>
    <mergeCell ref="BA17:BB17"/>
    <mergeCell ref="BD17:BE17"/>
    <mergeCell ref="AG17:AH17"/>
    <mergeCell ref="AJ17:AK17"/>
    <mergeCell ref="AL18:AM18"/>
    <mergeCell ref="AO18:AP18"/>
    <mergeCell ref="BT17:BU17"/>
    <mergeCell ref="B18:L18"/>
    <mergeCell ref="M18:N18"/>
    <mergeCell ref="P18:Q18"/>
    <mergeCell ref="R18:S18"/>
    <mergeCell ref="U18:V18"/>
    <mergeCell ref="W18:X18"/>
    <mergeCell ref="Z18:AA18"/>
    <mergeCell ref="BP18:BQ18"/>
    <mergeCell ref="BR18:BS18"/>
    <mergeCell ref="BF18:BG18"/>
    <mergeCell ref="BI18:BJ18"/>
    <mergeCell ref="AB19:AC19"/>
    <mergeCell ref="AE19:AF19"/>
    <mergeCell ref="BK18:BL18"/>
    <mergeCell ref="BN18:BO18"/>
    <mergeCell ref="AQ18:AR18"/>
    <mergeCell ref="AT18:AU18"/>
    <mergeCell ref="BA18:BB18"/>
    <mergeCell ref="BD18:BE18"/>
    <mergeCell ref="AG18:AH18"/>
    <mergeCell ref="AJ18:AK18"/>
    <mergeCell ref="BF19:BG19"/>
    <mergeCell ref="BI19:BJ19"/>
    <mergeCell ref="BT18:BU18"/>
    <mergeCell ref="B19:L19"/>
    <mergeCell ref="M19:N19"/>
    <mergeCell ref="P19:Q19"/>
    <mergeCell ref="R19:S19"/>
    <mergeCell ref="U19:V19"/>
    <mergeCell ref="W19:X19"/>
    <mergeCell ref="Z19:AA19"/>
    <mergeCell ref="BK19:BL19"/>
    <mergeCell ref="BN19:BO19"/>
    <mergeCell ref="BP19:BQ19"/>
    <mergeCell ref="BR19:BS19"/>
    <mergeCell ref="BT19:BU19"/>
    <mergeCell ref="B20:L20"/>
    <mergeCell ref="M20:N20"/>
    <mergeCell ref="P20:Q20"/>
    <mergeCell ref="R20:S20"/>
    <mergeCell ref="U20:V20"/>
    <mergeCell ref="W20:X20"/>
    <mergeCell ref="Z20:AA20"/>
    <mergeCell ref="AB20:AC20"/>
    <mergeCell ref="AE20:AF20"/>
    <mergeCell ref="AE21:AF21"/>
    <mergeCell ref="BT20:BU20"/>
    <mergeCell ref="BK20:BL20"/>
    <mergeCell ref="BN20:BO20"/>
    <mergeCell ref="BP20:BQ20"/>
    <mergeCell ref="BR20:BS20"/>
    <mergeCell ref="BA20:BB20"/>
    <mergeCell ref="BD20:BE20"/>
    <mergeCell ref="AG21:AH21"/>
    <mergeCell ref="AJ21:AK21"/>
    <mergeCell ref="U21:V21"/>
    <mergeCell ref="W21:X21"/>
    <mergeCell ref="Z21:AA21"/>
    <mergeCell ref="AB21:AC21"/>
    <mergeCell ref="B21:L21"/>
    <mergeCell ref="M21:N21"/>
    <mergeCell ref="P21:Q21"/>
    <mergeCell ref="R21:S21"/>
    <mergeCell ref="BA21:BB21"/>
    <mergeCell ref="BD21:BE21"/>
    <mergeCell ref="BF21:BG21"/>
    <mergeCell ref="BI21:BJ21"/>
    <mergeCell ref="BT21:BU21"/>
    <mergeCell ref="BK22:BO22"/>
    <mergeCell ref="BP22:BQ22"/>
    <mergeCell ref="BR22:BS22"/>
    <mergeCell ref="BP21:BQ21"/>
    <mergeCell ref="BR21:BS21"/>
    <mergeCell ref="AM24:AN24"/>
    <mergeCell ref="AO24:AP24"/>
    <mergeCell ref="AS24:AT24"/>
    <mergeCell ref="AU24:AV24"/>
    <mergeCell ref="BG24:BH24"/>
    <mergeCell ref="BI24:BJ24"/>
    <mergeCell ref="AW24:AX24"/>
    <mergeCell ref="BA24:BB24"/>
    <mergeCell ref="BC24:BD24"/>
    <mergeCell ref="BE24:BF24"/>
    <mergeCell ref="AY24:AZ24"/>
    <mergeCell ref="A25:P25"/>
    <mergeCell ref="Q25:R25"/>
    <mergeCell ref="S25:T25"/>
    <mergeCell ref="U25:V25"/>
    <mergeCell ref="BE25:BF25"/>
    <mergeCell ref="BG25:BH25"/>
    <mergeCell ref="BI25:BJ25"/>
    <mergeCell ref="AS25:AT25"/>
    <mergeCell ref="AU25:AV25"/>
    <mergeCell ref="AW25:AX25"/>
    <mergeCell ref="BA25:BB25"/>
    <mergeCell ref="AY25:AZ25"/>
    <mergeCell ref="W26:X26"/>
    <mergeCell ref="Y26:Z26"/>
    <mergeCell ref="AA26:AB26"/>
    <mergeCell ref="BC25:BD25"/>
    <mergeCell ref="W25:X25"/>
    <mergeCell ref="Y25:Z25"/>
    <mergeCell ref="AA25:AB25"/>
    <mergeCell ref="AC25:AD25"/>
    <mergeCell ref="AE25:AF25"/>
    <mergeCell ref="AG25:AH25"/>
    <mergeCell ref="A26:P26"/>
    <mergeCell ref="Q26:R26"/>
    <mergeCell ref="S26:T26"/>
    <mergeCell ref="U26:V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BA48:BB48"/>
    <mergeCell ref="BD48:BE48"/>
    <mergeCell ref="AI49:AP49"/>
    <mergeCell ref="AQ49:AR49"/>
    <mergeCell ref="AT49:AU49"/>
    <mergeCell ref="AV49:AW49"/>
    <mergeCell ref="AY49:AZ49"/>
    <mergeCell ref="AY48:AZ48"/>
    <mergeCell ref="AQ46:AU46"/>
    <mergeCell ref="AV46:AZ46"/>
    <mergeCell ref="BA46:BE46"/>
    <mergeCell ref="BA47:BB47"/>
    <mergeCell ref="BD47:BE47"/>
    <mergeCell ref="AY47:AZ47"/>
    <mergeCell ref="BD43:BE43"/>
    <mergeCell ref="AI44:AP44"/>
    <mergeCell ref="BA44:BB44"/>
    <mergeCell ref="BD44:BE44"/>
    <mergeCell ref="AY43:AZ43"/>
    <mergeCell ref="AQ44:AR44"/>
    <mergeCell ref="AT44:AU44"/>
    <mergeCell ref="AV44:AW44"/>
    <mergeCell ref="AY44:AZ44"/>
    <mergeCell ref="AQ43:AR43"/>
    <mergeCell ref="W27:X27"/>
    <mergeCell ref="Y27:Z27"/>
    <mergeCell ref="AA27:AB27"/>
    <mergeCell ref="BA43:BB43"/>
    <mergeCell ref="AY42:AZ42"/>
    <mergeCell ref="AQ42:AR42"/>
    <mergeCell ref="AT42:AU42"/>
    <mergeCell ref="AV42:AW42"/>
    <mergeCell ref="AY35:AZ35"/>
    <mergeCell ref="BA35:BB35"/>
    <mergeCell ref="A27:P27"/>
    <mergeCell ref="Q27:R27"/>
    <mergeCell ref="S27:T27"/>
    <mergeCell ref="U27:V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BA42:BB42"/>
    <mergeCell ref="BD42:BE42"/>
    <mergeCell ref="BA27:BB27"/>
    <mergeCell ref="BC27:BD27"/>
    <mergeCell ref="BE27:BF27"/>
    <mergeCell ref="BA32:BB32"/>
    <mergeCell ref="BC31:BD31"/>
    <mergeCell ref="BC32:BD32"/>
    <mergeCell ref="BE32:BF32"/>
    <mergeCell ref="BE35:BF35"/>
    <mergeCell ref="AY40:AZ40"/>
    <mergeCell ref="BA40:BB40"/>
    <mergeCell ref="BD40:BE40"/>
    <mergeCell ref="BA41:BB41"/>
    <mergeCell ref="BD41:BE41"/>
    <mergeCell ref="AY41:AZ41"/>
    <mergeCell ref="AC40:AP40"/>
    <mergeCell ref="AQ40:AR40"/>
    <mergeCell ref="AT40:AU40"/>
    <mergeCell ref="AV40:AW40"/>
    <mergeCell ref="A28:P28"/>
    <mergeCell ref="Q28:R28"/>
    <mergeCell ref="S28:T28"/>
    <mergeCell ref="U28:V28"/>
    <mergeCell ref="W28:X28"/>
    <mergeCell ref="Y28:Z28"/>
    <mergeCell ref="AA28:AB28"/>
    <mergeCell ref="AC28:AD28"/>
    <mergeCell ref="A40:C40"/>
    <mergeCell ref="D40:H40"/>
    <mergeCell ref="I40:V40"/>
    <mergeCell ref="X40:AB40"/>
    <mergeCell ref="BY27:BZ27"/>
    <mergeCell ref="BY26:BZ26"/>
    <mergeCell ref="BY25:BZ25"/>
    <mergeCell ref="AQ39:AU39"/>
    <mergeCell ref="AV39:AZ39"/>
    <mergeCell ref="BA39:BE39"/>
    <mergeCell ref="AW28:AX28"/>
    <mergeCell ref="BE28:BF28"/>
    <mergeCell ref="BG28:BH28"/>
    <mergeCell ref="BI28:BJ28"/>
    <mergeCell ref="W29:X29"/>
    <mergeCell ref="Y29:Z29"/>
    <mergeCell ref="AA29:AB29"/>
    <mergeCell ref="BY28:BZ28"/>
    <mergeCell ref="AM28:AN28"/>
    <mergeCell ref="AO28:AP28"/>
    <mergeCell ref="AS28:AT28"/>
    <mergeCell ref="AU28:AV28"/>
    <mergeCell ref="AE28:AF28"/>
    <mergeCell ref="AG28:AH28"/>
    <mergeCell ref="A29:P29"/>
    <mergeCell ref="Q29:R29"/>
    <mergeCell ref="S29:T29"/>
    <mergeCell ref="U29:V29"/>
    <mergeCell ref="AC29:AD29"/>
    <mergeCell ref="AE29:AF29"/>
    <mergeCell ref="AG29:AH29"/>
    <mergeCell ref="AI29:AJ29"/>
    <mergeCell ref="BY32:BZ32"/>
    <mergeCell ref="BY31:BZ31"/>
    <mergeCell ref="BY30:BZ30"/>
    <mergeCell ref="BY29:BZ29"/>
    <mergeCell ref="BW33:BX33"/>
    <mergeCell ref="BW34:BX34"/>
    <mergeCell ref="BW35:BX35"/>
    <mergeCell ref="BY35:BZ35"/>
    <mergeCell ref="BY34:BZ34"/>
    <mergeCell ref="BY33:BZ33"/>
    <mergeCell ref="AE30:AF30"/>
    <mergeCell ref="BW29:BX29"/>
    <mergeCell ref="BW28:BX28"/>
    <mergeCell ref="BW32:BX32"/>
    <mergeCell ref="BG29:BH29"/>
    <mergeCell ref="BI29:BJ29"/>
    <mergeCell ref="AI28:AJ28"/>
    <mergeCell ref="AK28:AL28"/>
    <mergeCell ref="AY32:AZ32"/>
    <mergeCell ref="AS32:AT32"/>
    <mergeCell ref="W30:X30"/>
    <mergeCell ref="Y30:Z30"/>
    <mergeCell ref="AA30:AB30"/>
    <mergeCell ref="AC30:AD30"/>
    <mergeCell ref="A30:P30"/>
    <mergeCell ref="Q30:R30"/>
    <mergeCell ref="S30:T30"/>
    <mergeCell ref="U30:V30"/>
    <mergeCell ref="BW30:BX30"/>
    <mergeCell ref="BW31:BX31"/>
    <mergeCell ref="BU25:BV25"/>
    <mergeCell ref="BW25:BX25"/>
    <mergeCell ref="BW26:BX26"/>
    <mergeCell ref="BW27:BX27"/>
    <mergeCell ref="BU26:BV26"/>
    <mergeCell ref="BU30:BV30"/>
    <mergeCell ref="BU29:BV29"/>
    <mergeCell ref="BU28:BV28"/>
    <mergeCell ref="W31:X31"/>
    <mergeCell ref="Y31:Z31"/>
    <mergeCell ref="AA31:AB31"/>
    <mergeCell ref="AC31:AD31"/>
    <mergeCell ref="A31:P31"/>
    <mergeCell ref="Q31:R31"/>
    <mergeCell ref="S31:T31"/>
    <mergeCell ref="U31:V31"/>
    <mergeCell ref="BI27:BJ27"/>
    <mergeCell ref="BG27:BH27"/>
    <mergeCell ref="AS27:AT27"/>
    <mergeCell ref="AU27:AV27"/>
    <mergeCell ref="AW27:AX27"/>
    <mergeCell ref="BU27:BV27"/>
    <mergeCell ref="BS35:BT35"/>
    <mergeCell ref="BU35:BV35"/>
    <mergeCell ref="BU34:BV34"/>
    <mergeCell ref="BU33:BV33"/>
    <mergeCell ref="BU32:BV32"/>
    <mergeCell ref="BU31:BV31"/>
    <mergeCell ref="BS33:BT33"/>
    <mergeCell ref="BS34:BT34"/>
    <mergeCell ref="W32:X32"/>
    <mergeCell ref="Y32:Z32"/>
    <mergeCell ref="AA32:AB32"/>
    <mergeCell ref="AC32:AD32"/>
    <mergeCell ref="A32:P32"/>
    <mergeCell ref="Q32:R32"/>
    <mergeCell ref="S32:T32"/>
    <mergeCell ref="U32:V32"/>
    <mergeCell ref="AE32:AF32"/>
    <mergeCell ref="AG32:AH32"/>
    <mergeCell ref="AI32:AJ32"/>
    <mergeCell ref="AK32:AL32"/>
    <mergeCell ref="BQ27:BR27"/>
    <mergeCell ref="BQ26:BR26"/>
    <mergeCell ref="BQ25:BR25"/>
    <mergeCell ref="BS25:BT25"/>
    <mergeCell ref="BS26:BT26"/>
    <mergeCell ref="BS27:BT27"/>
    <mergeCell ref="AE33:AF33"/>
    <mergeCell ref="BS32:BT32"/>
    <mergeCell ref="BO35:BP35"/>
    <mergeCell ref="BQ28:BR28"/>
    <mergeCell ref="BG32:BH32"/>
    <mergeCell ref="BI32:BJ32"/>
    <mergeCell ref="BS28:BT28"/>
    <mergeCell ref="BS29:BT29"/>
    <mergeCell ref="BS30:BT30"/>
    <mergeCell ref="BS31:BT31"/>
    <mergeCell ref="W33:X33"/>
    <mergeCell ref="Y33:Z33"/>
    <mergeCell ref="AA33:AB33"/>
    <mergeCell ref="AC33:AD33"/>
    <mergeCell ref="A33:P33"/>
    <mergeCell ref="Q33:R33"/>
    <mergeCell ref="S33:T33"/>
    <mergeCell ref="U33:V33"/>
    <mergeCell ref="AG33:AH33"/>
    <mergeCell ref="AI33:AJ33"/>
    <mergeCell ref="AK33:AL33"/>
    <mergeCell ref="AM33:AN33"/>
    <mergeCell ref="AO33:AP33"/>
    <mergeCell ref="AQ33:AR33"/>
    <mergeCell ref="AS33:AT33"/>
    <mergeCell ref="AU33:AV33"/>
    <mergeCell ref="BQ31:BR31"/>
    <mergeCell ref="BQ30:BR30"/>
    <mergeCell ref="BQ29:BR29"/>
    <mergeCell ref="BO28:BP28"/>
    <mergeCell ref="BO29:BP29"/>
    <mergeCell ref="BO30:BP30"/>
    <mergeCell ref="BO31:BP31"/>
    <mergeCell ref="BQ35:BR35"/>
    <mergeCell ref="BQ34:BR34"/>
    <mergeCell ref="BQ33:BR33"/>
    <mergeCell ref="BQ32:BR32"/>
    <mergeCell ref="AE34:AF34"/>
    <mergeCell ref="BO33:BP33"/>
    <mergeCell ref="BO25:BP25"/>
    <mergeCell ref="BO26:BP26"/>
    <mergeCell ref="BO27:BP27"/>
    <mergeCell ref="BG33:BH33"/>
    <mergeCell ref="BI33:BJ33"/>
    <mergeCell ref="BO32:BP32"/>
    <mergeCell ref="BO34:BP34"/>
    <mergeCell ref="AY33:AZ33"/>
    <mergeCell ref="W34:X34"/>
    <mergeCell ref="Y34:Z34"/>
    <mergeCell ref="AA34:AB34"/>
    <mergeCell ref="AC34:AD34"/>
    <mergeCell ref="A34:P34"/>
    <mergeCell ref="Q34:R34"/>
    <mergeCell ref="S34:T34"/>
    <mergeCell ref="U34:V34"/>
    <mergeCell ref="AG34:AH34"/>
    <mergeCell ref="AI34:AJ34"/>
    <mergeCell ref="AK34:AL34"/>
    <mergeCell ref="AM34:AN34"/>
    <mergeCell ref="AO34:AP34"/>
    <mergeCell ref="AQ34:AR34"/>
    <mergeCell ref="AS34:AT34"/>
    <mergeCell ref="AU34:AV34"/>
    <mergeCell ref="BM25:BN25"/>
    <mergeCell ref="AW34:AX34"/>
    <mergeCell ref="AY34:AZ34"/>
    <mergeCell ref="BA34:BB34"/>
    <mergeCell ref="BC34:BD34"/>
    <mergeCell ref="BA33:BB33"/>
    <mergeCell ref="BC33:BD33"/>
    <mergeCell ref="BE33:BF33"/>
    <mergeCell ref="BE31:BF31"/>
    <mergeCell ref="BG31:BH31"/>
    <mergeCell ref="BM27:BN27"/>
    <mergeCell ref="BM26:BN26"/>
    <mergeCell ref="BE34:BF34"/>
    <mergeCell ref="BG34:BH34"/>
    <mergeCell ref="BI34:BJ34"/>
    <mergeCell ref="BI31:BJ31"/>
    <mergeCell ref="BE26:BF26"/>
    <mergeCell ref="BG26:BH26"/>
    <mergeCell ref="BI26:BJ26"/>
    <mergeCell ref="BM31:BN31"/>
    <mergeCell ref="BM30:BN30"/>
    <mergeCell ref="BM29:BN29"/>
    <mergeCell ref="BM28:BN28"/>
    <mergeCell ref="BM35:BN35"/>
    <mergeCell ref="BM34:BN34"/>
    <mergeCell ref="BM33:BN33"/>
    <mergeCell ref="BM32:BN32"/>
    <mergeCell ref="W35:X35"/>
    <mergeCell ref="Y35:Z35"/>
    <mergeCell ref="AA35:AB35"/>
    <mergeCell ref="AC35:AD35"/>
    <mergeCell ref="A35:P35"/>
    <mergeCell ref="Q35:R35"/>
    <mergeCell ref="S35:T35"/>
    <mergeCell ref="U35:V35"/>
    <mergeCell ref="AS35:AT35"/>
    <mergeCell ref="AU35:AV35"/>
    <mergeCell ref="AW35:AX35"/>
    <mergeCell ref="BC35:BD35"/>
    <mergeCell ref="BG35:BH35"/>
    <mergeCell ref="BI35:BJ35"/>
    <mergeCell ref="BK33:BL33"/>
    <mergeCell ref="BK34:BL34"/>
    <mergeCell ref="BK35:BL35"/>
    <mergeCell ref="BK29:BL29"/>
    <mergeCell ref="BK30:BL30"/>
    <mergeCell ref="BK31:BL31"/>
    <mergeCell ref="BK32:BL32"/>
    <mergeCell ref="BK25:BL25"/>
    <mergeCell ref="BK26:BL26"/>
    <mergeCell ref="BK27:BL27"/>
    <mergeCell ref="BK28:BL28"/>
    <mergeCell ref="BQ24:BR24"/>
    <mergeCell ref="BO24:BP24"/>
    <mergeCell ref="BM24:BN24"/>
    <mergeCell ref="BK24:BL24"/>
    <mergeCell ref="BY24:BZ24"/>
    <mergeCell ref="BW24:BX24"/>
    <mergeCell ref="BU24:BV24"/>
    <mergeCell ref="BS24:BT24"/>
    <mergeCell ref="AQ41:AR41"/>
    <mergeCell ref="AT41:AU41"/>
    <mergeCell ref="AV41:AW41"/>
    <mergeCell ref="I42:V42"/>
    <mergeCell ref="X42:AB42"/>
    <mergeCell ref="AC42:AP42"/>
    <mergeCell ref="I41:V41"/>
    <mergeCell ref="X41:AB41"/>
    <mergeCell ref="AC41:AP41"/>
    <mergeCell ref="X43:AB43"/>
    <mergeCell ref="AC43:AP43"/>
    <mergeCell ref="A43:C43"/>
    <mergeCell ref="D43:H43"/>
    <mergeCell ref="I43:V43"/>
    <mergeCell ref="D42:H42"/>
    <mergeCell ref="D41:H41"/>
    <mergeCell ref="A41:C41"/>
    <mergeCell ref="A42:C42"/>
    <mergeCell ref="AT43:AU43"/>
    <mergeCell ref="AV43:AW43"/>
    <mergeCell ref="AC47:AP47"/>
    <mergeCell ref="A47:C47"/>
    <mergeCell ref="D47:H47"/>
    <mergeCell ref="I47:V47"/>
    <mergeCell ref="AQ47:AR47"/>
    <mergeCell ref="AT47:AU47"/>
    <mergeCell ref="AV47:AW47"/>
    <mergeCell ref="X47:AB47"/>
    <mergeCell ref="A48:C48"/>
    <mergeCell ref="AQ48:AR48"/>
    <mergeCell ref="AT48:AU48"/>
    <mergeCell ref="AV48:AW48"/>
    <mergeCell ref="D48:H48"/>
    <mergeCell ref="I48:V48"/>
    <mergeCell ref="X48:AB48"/>
    <mergeCell ref="AC48:AP48"/>
    <mergeCell ref="AQ51:AU51"/>
    <mergeCell ref="AV51:AZ51"/>
    <mergeCell ref="BA51:BE51"/>
    <mergeCell ref="A52:C52"/>
    <mergeCell ref="D52:H52"/>
    <mergeCell ref="I52:V52"/>
    <mergeCell ref="X52:AB52"/>
    <mergeCell ref="AC52:AP52"/>
    <mergeCell ref="AQ52:AR52"/>
    <mergeCell ref="AT52:AU52"/>
    <mergeCell ref="AV52:AW52"/>
    <mergeCell ref="AY52:AZ52"/>
    <mergeCell ref="BA52:BB52"/>
    <mergeCell ref="BD52:BE52"/>
  </mergeCells>
  <printOptions horizontalCentered="1"/>
  <pageMargins left="0.3937007874015748" right="0.3937007874015748" top="0.3937007874015748" bottom="0.6299212598425197" header="0.31496062992125984" footer="0.31496062992125984"/>
  <pageSetup horizontalDpi="300" verticalDpi="300" orientation="landscape" paperSize="9" r:id="rId6"/>
  <legacyDrawing r:id="rId5"/>
  <oleObjects>
    <oleObject progId="PBrush" shapeId="563633" r:id="rId1"/>
    <oleObject progId="PBrush" shapeId="563634" r:id="rId2"/>
    <oleObject progId="PBrush" shapeId="234851" r:id="rId3"/>
    <oleObject progId="PBrush" shapeId="290598" r:id="rId4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BI88"/>
  <sheetViews>
    <sheetView showGridLines="0" workbookViewId="0" topLeftCell="A1">
      <selection activeCell="A1" sqref="A1:BI1"/>
    </sheetView>
  </sheetViews>
  <sheetFormatPr defaultColWidth="9.140625" defaultRowHeight="12.75"/>
  <cols>
    <col min="1" max="1" width="3.00390625" style="0" customWidth="1"/>
    <col min="2" max="61" width="1.7109375" style="0" customWidth="1"/>
  </cols>
  <sheetData>
    <row r="1" spans="1:61" ht="19.5">
      <c r="A1" s="329" t="s">
        <v>38</v>
      </c>
      <c r="B1" s="329"/>
      <c r="C1" s="329"/>
      <c r="D1" s="329"/>
      <c r="E1" s="329"/>
      <c r="F1" s="329"/>
      <c r="G1" s="329"/>
      <c r="H1" s="329"/>
      <c r="I1" s="329"/>
      <c r="J1" s="329"/>
      <c r="K1" s="329"/>
      <c r="L1" s="329"/>
      <c r="M1" s="329"/>
      <c r="N1" s="329"/>
      <c r="O1" s="329"/>
      <c r="P1" s="329"/>
      <c r="Q1" s="329"/>
      <c r="R1" s="329"/>
      <c r="S1" s="329"/>
      <c r="T1" s="329"/>
      <c r="U1" s="329"/>
      <c r="V1" s="329"/>
      <c r="W1" s="329"/>
      <c r="X1" s="329"/>
      <c r="Y1" s="329"/>
      <c r="Z1" s="329"/>
      <c r="AA1" s="329"/>
      <c r="AB1" s="329"/>
      <c r="AC1" s="329"/>
      <c r="AD1" s="329"/>
      <c r="AE1" s="329"/>
      <c r="AF1" s="329"/>
      <c r="AG1" s="329"/>
      <c r="AH1" s="329"/>
      <c r="AI1" s="329"/>
      <c r="AJ1" s="329"/>
      <c r="AK1" s="329"/>
      <c r="AL1" s="329"/>
      <c r="AM1" s="329"/>
      <c r="AN1" s="329"/>
      <c r="AO1" s="329"/>
      <c r="AP1" s="329"/>
      <c r="AQ1" s="329"/>
      <c r="AR1" s="329"/>
      <c r="AS1" s="329"/>
      <c r="AT1" s="329"/>
      <c r="AU1" s="329"/>
      <c r="AV1" s="329"/>
      <c r="AW1" s="329"/>
      <c r="AX1" s="329"/>
      <c r="AY1" s="329"/>
      <c r="AZ1" s="329"/>
      <c r="BA1" s="329"/>
      <c r="BB1" s="329"/>
      <c r="BC1" s="329"/>
      <c r="BD1" s="329"/>
      <c r="BE1" s="329"/>
      <c r="BF1" s="329"/>
      <c r="BG1" s="329"/>
      <c r="BH1" s="329"/>
      <c r="BI1" s="329"/>
    </row>
    <row r="2" spans="1:61" ht="13.5">
      <c r="A2" s="330" t="s">
        <v>39</v>
      </c>
      <c r="B2" s="330"/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0"/>
      <c r="O2" s="330"/>
      <c r="P2" s="330"/>
      <c r="Q2" s="330"/>
      <c r="R2" s="330"/>
      <c r="S2" s="330"/>
      <c r="T2" s="330"/>
      <c r="U2" s="330"/>
      <c r="V2" s="330"/>
      <c r="W2" s="330"/>
      <c r="X2" s="330"/>
      <c r="Y2" s="330"/>
      <c r="Z2" s="330"/>
      <c r="AA2" s="330"/>
      <c r="AB2" s="330"/>
      <c r="AC2" s="330"/>
      <c r="AD2" s="330"/>
      <c r="AE2" s="330"/>
      <c r="AF2" s="330"/>
      <c r="AG2" s="330"/>
      <c r="AH2" s="330"/>
      <c r="AI2" s="330"/>
      <c r="AJ2" s="330"/>
      <c r="AK2" s="330"/>
      <c r="AL2" s="330"/>
      <c r="AM2" s="330"/>
      <c r="AN2" s="330"/>
      <c r="AO2" s="330"/>
      <c r="AP2" s="330"/>
      <c r="AQ2" s="330"/>
      <c r="AR2" s="330"/>
      <c r="AS2" s="330"/>
      <c r="AT2" s="330"/>
      <c r="AU2" s="330"/>
      <c r="AV2" s="330"/>
      <c r="AW2" s="330"/>
      <c r="AX2" s="330"/>
      <c r="AY2" s="330"/>
      <c r="AZ2" s="330"/>
      <c r="BA2" s="330"/>
      <c r="BB2" s="330"/>
      <c r="BC2" s="330"/>
      <c r="BD2" s="330"/>
      <c r="BE2" s="330"/>
      <c r="BF2" s="330"/>
      <c r="BG2" s="330"/>
      <c r="BH2" s="330"/>
      <c r="BI2" s="330"/>
    </row>
    <row r="3" spans="1:61" ht="13.5">
      <c r="A3" s="331" t="s">
        <v>44</v>
      </c>
      <c r="B3" s="331"/>
      <c r="C3" s="331"/>
      <c r="D3" s="331"/>
      <c r="E3" s="331"/>
      <c r="F3" s="331"/>
      <c r="G3" s="331"/>
      <c r="H3" s="331"/>
      <c r="I3" s="331"/>
      <c r="J3" s="331"/>
      <c r="K3" s="331"/>
      <c r="L3" s="331"/>
      <c r="M3" s="331"/>
      <c r="N3" s="331"/>
      <c r="O3" s="331"/>
      <c r="P3" s="331"/>
      <c r="Q3" s="331"/>
      <c r="R3" s="331"/>
      <c r="S3" s="331"/>
      <c r="T3" s="331"/>
      <c r="U3" s="331"/>
      <c r="V3" s="331"/>
      <c r="W3" s="331"/>
      <c r="X3" s="331"/>
      <c r="Y3" s="331"/>
      <c r="Z3" s="331"/>
      <c r="AA3" s="331"/>
      <c r="AB3" s="331"/>
      <c r="AC3" s="331"/>
      <c r="AD3" s="331"/>
      <c r="AE3" s="331"/>
      <c r="AF3" s="331"/>
      <c r="AG3" s="331"/>
      <c r="AH3" s="331"/>
      <c r="AI3" s="331"/>
      <c r="AJ3" s="331"/>
      <c r="AK3" s="331"/>
      <c r="AL3" s="331"/>
      <c r="AM3" s="331"/>
      <c r="AN3" s="331"/>
      <c r="AO3" s="331"/>
      <c r="AP3" s="331"/>
      <c r="AQ3" s="331"/>
      <c r="AR3" s="331"/>
      <c r="AS3" s="331"/>
      <c r="AT3" s="331"/>
      <c r="AU3" s="331"/>
      <c r="AV3" s="331"/>
      <c r="AW3" s="331"/>
      <c r="AX3" s="331"/>
      <c r="AY3" s="331"/>
      <c r="AZ3" s="331"/>
      <c r="BA3" s="331"/>
      <c r="BB3" s="331"/>
      <c r="BC3" s="331"/>
      <c r="BD3" s="331"/>
      <c r="BE3" s="331"/>
      <c r="BF3" s="331"/>
      <c r="BG3" s="331"/>
      <c r="BH3" s="331"/>
      <c r="BI3" s="331"/>
    </row>
    <row r="4" spans="1:61" ht="13.5">
      <c r="A4" s="331" t="s">
        <v>40</v>
      </c>
      <c r="B4" s="331"/>
      <c r="C4" s="331"/>
      <c r="D4" s="331"/>
      <c r="E4" s="331"/>
      <c r="F4" s="331"/>
      <c r="G4" s="331"/>
      <c r="H4" s="331"/>
      <c r="I4" s="331"/>
      <c r="J4" s="331"/>
      <c r="K4" s="331"/>
      <c r="L4" s="331"/>
      <c r="M4" s="331"/>
      <c r="N4" s="331"/>
      <c r="O4" s="331"/>
      <c r="P4" s="331"/>
      <c r="Q4" s="331"/>
      <c r="R4" s="331"/>
      <c r="S4" s="331"/>
      <c r="T4" s="331"/>
      <c r="U4" s="331"/>
      <c r="V4" s="331"/>
      <c r="W4" s="331"/>
      <c r="X4" s="331"/>
      <c r="Y4" s="331"/>
      <c r="Z4" s="331"/>
      <c r="AA4" s="331"/>
      <c r="AB4" s="331"/>
      <c r="AC4" s="331"/>
      <c r="AD4" s="331"/>
      <c r="AE4" s="331"/>
      <c r="AF4" s="331"/>
      <c r="AG4" s="331"/>
      <c r="AH4" s="331"/>
      <c r="AI4" s="331"/>
      <c r="AJ4" s="331"/>
      <c r="AK4" s="331"/>
      <c r="AL4" s="331"/>
      <c r="AM4" s="331"/>
      <c r="AN4" s="331"/>
      <c r="AO4" s="331"/>
      <c r="AP4" s="331"/>
      <c r="AQ4" s="331"/>
      <c r="AR4" s="331"/>
      <c r="AS4" s="331"/>
      <c r="AT4" s="331"/>
      <c r="AU4" s="331"/>
      <c r="AV4" s="331"/>
      <c r="AW4" s="331"/>
      <c r="AX4" s="331"/>
      <c r="AY4" s="331"/>
      <c r="AZ4" s="331"/>
      <c r="BA4" s="331"/>
      <c r="BB4" s="331"/>
      <c r="BC4" s="331"/>
      <c r="BD4" s="331"/>
      <c r="BE4" s="331"/>
      <c r="BF4" s="331"/>
      <c r="BG4" s="331"/>
      <c r="BH4" s="331"/>
      <c r="BI4" s="331"/>
    </row>
    <row r="5" spans="1:61" ht="13.5">
      <c r="A5" s="322" t="s">
        <v>41</v>
      </c>
      <c r="B5" s="322"/>
      <c r="C5" s="322"/>
      <c r="D5" s="322"/>
      <c r="E5" s="322"/>
      <c r="F5" s="322"/>
      <c r="G5" s="322"/>
      <c r="H5" s="322"/>
      <c r="I5" s="322"/>
      <c r="J5" s="322"/>
      <c r="K5" s="322"/>
      <c r="L5" s="322"/>
      <c r="M5" s="322"/>
      <c r="N5" s="322"/>
      <c r="O5" s="322"/>
      <c r="P5" s="322"/>
      <c r="Q5" s="322"/>
      <c r="R5" s="322"/>
      <c r="S5" s="322"/>
      <c r="T5" s="322"/>
      <c r="U5" s="322"/>
      <c r="V5" s="322"/>
      <c r="W5" s="322"/>
      <c r="X5" s="322"/>
      <c r="Y5" s="322"/>
      <c r="Z5" s="322"/>
      <c r="AA5" s="322"/>
      <c r="AB5" s="322"/>
      <c r="AC5" s="322"/>
      <c r="AD5" s="322"/>
      <c r="AE5" s="322"/>
      <c r="AF5" s="322"/>
      <c r="AG5" s="322"/>
      <c r="AH5" s="322"/>
      <c r="AI5" s="322"/>
      <c r="AJ5" s="322"/>
      <c r="AK5" s="322"/>
      <c r="AL5" s="322"/>
      <c r="AM5" s="322"/>
      <c r="AN5" s="322"/>
      <c r="AO5" s="322"/>
      <c r="AP5" s="322"/>
      <c r="AQ5" s="322"/>
      <c r="AR5" s="322"/>
      <c r="AS5" s="322"/>
      <c r="AT5" s="322"/>
      <c r="AU5" s="322"/>
      <c r="AV5" s="322"/>
      <c r="AW5" s="322"/>
      <c r="AX5" s="322"/>
      <c r="AY5" s="322"/>
      <c r="AZ5" s="322"/>
      <c r="BA5" s="322"/>
      <c r="BB5" s="322"/>
      <c r="BC5" s="322"/>
      <c r="BD5" s="322"/>
      <c r="BE5" s="322"/>
      <c r="BF5" s="322"/>
      <c r="BG5" s="322"/>
      <c r="BH5" s="322"/>
      <c r="BI5" s="322"/>
    </row>
    <row r="7" spans="1:61" ht="27.75">
      <c r="A7" s="323" t="s">
        <v>77</v>
      </c>
      <c r="B7" s="323"/>
      <c r="C7" s="323"/>
      <c r="D7" s="323"/>
      <c r="E7" s="323"/>
      <c r="F7" s="323"/>
      <c r="G7" s="323"/>
      <c r="H7" s="323"/>
      <c r="I7" s="323"/>
      <c r="J7" s="323"/>
      <c r="K7" s="323"/>
      <c r="L7" s="323"/>
      <c r="M7" s="323"/>
      <c r="N7" s="323"/>
      <c r="O7" s="323"/>
      <c r="P7" s="323"/>
      <c r="Q7" s="323"/>
      <c r="R7" s="323"/>
      <c r="S7" s="323"/>
      <c r="T7" s="323"/>
      <c r="U7" s="323"/>
      <c r="V7" s="323"/>
      <c r="W7" s="323"/>
      <c r="X7" s="323"/>
      <c r="Y7" s="323"/>
      <c r="Z7" s="323"/>
      <c r="AA7" s="323"/>
      <c r="AB7" s="323"/>
      <c r="AC7" s="323"/>
      <c r="AD7" s="323"/>
      <c r="AE7" s="323"/>
      <c r="AF7" s="323"/>
      <c r="AG7" s="323"/>
      <c r="AH7" s="323"/>
      <c r="AI7" s="323"/>
      <c r="AJ7" s="323"/>
      <c r="AK7" s="323"/>
      <c r="AL7" s="323"/>
      <c r="AM7" s="323"/>
      <c r="AN7" s="323"/>
      <c r="AO7" s="323"/>
      <c r="AP7" s="323"/>
      <c r="AQ7" s="323"/>
      <c r="AR7" s="323"/>
      <c r="AS7" s="323"/>
      <c r="AT7" s="323"/>
      <c r="AU7" s="323"/>
      <c r="AV7" s="323"/>
      <c r="AW7" s="323"/>
      <c r="AX7" s="323"/>
      <c r="AY7" s="323"/>
      <c r="AZ7" s="323"/>
      <c r="BA7" s="323"/>
      <c r="BB7" s="323"/>
      <c r="BC7" s="323"/>
      <c r="BD7" s="323"/>
      <c r="BE7" s="323"/>
      <c r="BF7" s="323"/>
      <c r="BG7" s="323"/>
      <c r="BH7" s="323"/>
      <c r="BI7" s="323"/>
    </row>
    <row r="8" spans="1:61" ht="27.75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</row>
    <row r="9" spans="1:61" ht="19.5" thickBot="1">
      <c r="A9" s="17" t="s">
        <v>0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8"/>
      <c r="AL9" s="1"/>
      <c r="AM9" s="1"/>
      <c r="AN9" s="18" t="s">
        <v>33</v>
      </c>
      <c r="AO9" s="1"/>
      <c r="AP9" s="1"/>
      <c r="AQ9" s="18"/>
      <c r="AR9" s="1"/>
      <c r="AS9" s="1"/>
      <c r="AT9" s="1"/>
      <c r="AU9" s="18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</row>
    <row r="10" spans="1:57" ht="15" thickBot="1" thickTop="1">
      <c r="A10" s="324" t="s">
        <v>34</v>
      </c>
      <c r="B10" s="325"/>
      <c r="C10" s="325"/>
      <c r="D10" s="325"/>
      <c r="E10" s="325"/>
      <c r="F10" s="325"/>
      <c r="G10" s="325"/>
      <c r="H10" s="325"/>
      <c r="I10" s="325"/>
      <c r="J10" s="325"/>
      <c r="K10" s="325"/>
      <c r="L10" s="325"/>
      <c r="M10" s="325"/>
      <c r="N10" s="325"/>
      <c r="O10" s="325"/>
      <c r="P10" s="325"/>
      <c r="Q10" s="325"/>
      <c r="R10" s="325"/>
      <c r="S10" s="325"/>
      <c r="T10" s="326"/>
      <c r="U10" s="327">
        <v>1</v>
      </c>
      <c r="V10" s="318"/>
      <c r="W10" s="318"/>
      <c r="X10" s="318"/>
      <c r="Y10" s="328"/>
      <c r="Z10" s="317">
        <v>2</v>
      </c>
      <c r="AA10" s="318"/>
      <c r="AB10" s="318"/>
      <c r="AC10" s="318"/>
      <c r="AD10" s="328"/>
      <c r="AE10" s="317">
        <v>3</v>
      </c>
      <c r="AF10" s="318"/>
      <c r="AG10" s="318"/>
      <c r="AH10" s="318"/>
      <c r="AI10" s="328"/>
      <c r="AJ10" s="317">
        <v>4</v>
      </c>
      <c r="AK10" s="318"/>
      <c r="AL10" s="318"/>
      <c r="AM10" s="318"/>
      <c r="AN10" s="328"/>
      <c r="AO10" s="317">
        <v>5</v>
      </c>
      <c r="AP10" s="318"/>
      <c r="AQ10" s="318"/>
      <c r="AR10" s="318"/>
      <c r="AS10" s="319"/>
      <c r="AT10" s="320" t="s">
        <v>3</v>
      </c>
      <c r="AU10" s="321"/>
      <c r="AV10" s="320" t="s">
        <v>4</v>
      </c>
      <c r="AW10" s="321"/>
      <c r="AX10" s="320" t="s">
        <v>42</v>
      </c>
      <c r="AY10" s="321"/>
      <c r="AZ10" s="41"/>
      <c r="BA10" s="456"/>
      <c r="BB10" s="456"/>
      <c r="BC10" s="456"/>
      <c r="BD10" s="456"/>
      <c r="BE10" s="19"/>
    </row>
    <row r="11" spans="1:57" ht="14.25" thickTop="1">
      <c r="A11" s="14">
        <v>1</v>
      </c>
      <c r="B11" s="314" t="s">
        <v>79</v>
      </c>
      <c r="C11" s="315"/>
      <c r="D11" s="315"/>
      <c r="E11" s="315"/>
      <c r="F11" s="315"/>
      <c r="G11" s="315"/>
      <c r="H11" s="315"/>
      <c r="I11" s="315"/>
      <c r="J11" s="315"/>
      <c r="K11" s="315"/>
      <c r="L11" s="315"/>
      <c r="M11" s="315"/>
      <c r="N11" s="315"/>
      <c r="O11" s="315"/>
      <c r="P11" s="315"/>
      <c r="Q11" s="315"/>
      <c r="R11" s="315"/>
      <c r="S11" s="315"/>
      <c r="T11" s="316"/>
      <c r="U11" s="48"/>
      <c r="V11" s="48"/>
      <c r="W11" s="48"/>
      <c r="X11" s="48"/>
      <c r="Y11" s="48"/>
      <c r="Z11" s="311">
        <v>4</v>
      </c>
      <c r="AA11" s="233"/>
      <c r="AB11" s="84" t="s">
        <v>5</v>
      </c>
      <c r="AC11" s="233">
        <v>1</v>
      </c>
      <c r="AD11" s="312"/>
      <c r="AE11" s="313">
        <v>1</v>
      </c>
      <c r="AF11" s="309"/>
      <c r="AG11" s="83" t="s">
        <v>5</v>
      </c>
      <c r="AH11" s="309">
        <v>6</v>
      </c>
      <c r="AI11" s="310"/>
      <c r="AJ11" s="405">
        <v>2</v>
      </c>
      <c r="AK11" s="406"/>
      <c r="AL11" s="30" t="s">
        <v>5</v>
      </c>
      <c r="AM11" s="406">
        <v>2</v>
      </c>
      <c r="AN11" s="410"/>
      <c r="AO11" s="405">
        <v>1</v>
      </c>
      <c r="AP11" s="406"/>
      <c r="AQ11" s="30" t="s">
        <v>5</v>
      </c>
      <c r="AR11" s="406">
        <v>1</v>
      </c>
      <c r="AS11" s="414"/>
      <c r="AT11" s="304">
        <f>SUM(P11+U11+Z11+AE11+AJ11+AO11)</f>
        <v>8</v>
      </c>
      <c r="AU11" s="305"/>
      <c r="AV11" s="304">
        <f>SUM(S11+X11+AC11+AH11+AM11+AR11)</f>
        <v>10</v>
      </c>
      <c r="AW11" s="305"/>
      <c r="AX11" s="306">
        <v>5</v>
      </c>
      <c r="AY11" s="307"/>
      <c r="AZ11" s="46"/>
      <c r="BA11" s="457"/>
      <c r="BB11" s="457"/>
      <c r="BC11" s="460"/>
      <c r="BD11" s="460"/>
      <c r="BE11" s="132"/>
    </row>
    <row r="12" spans="1:57" ht="13.5">
      <c r="A12" s="15">
        <v>2</v>
      </c>
      <c r="B12" s="288" t="s">
        <v>91</v>
      </c>
      <c r="C12" s="289"/>
      <c r="D12" s="289"/>
      <c r="E12" s="289"/>
      <c r="F12" s="289"/>
      <c r="G12" s="289"/>
      <c r="H12" s="289"/>
      <c r="I12" s="289"/>
      <c r="J12" s="289"/>
      <c r="K12" s="289"/>
      <c r="L12" s="289"/>
      <c r="M12" s="289"/>
      <c r="N12" s="289"/>
      <c r="O12" s="289"/>
      <c r="P12" s="289"/>
      <c r="Q12" s="289"/>
      <c r="R12" s="289"/>
      <c r="S12" s="289"/>
      <c r="T12" s="290"/>
      <c r="U12" s="298">
        <v>1</v>
      </c>
      <c r="V12" s="292"/>
      <c r="W12" s="81" t="s">
        <v>5</v>
      </c>
      <c r="X12" s="292">
        <v>4</v>
      </c>
      <c r="Y12" s="293"/>
      <c r="Z12" s="49"/>
      <c r="AA12" s="50"/>
      <c r="AB12" s="50"/>
      <c r="AC12" s="50"/>
      <c r="AD12" s="50"/>
      <c r="AE12" s="291">
        <v>0</v>
      </c>
      <c r="AF12" s="292"/>
      <c r="AG12" s="81" t="s">
        <v>5</v>
      </c>
      <c r="AH12" s="292">
        <v>4</v>
      </c>
      <c r="AI12" s="293"/>
      <c r="AJ12" s="291">
        <v>4</v>
      </c>
      <c r="AK12" s="292"/>
      <c r="AL12" s="81" t="s">
        <v>5</v>
      </c>
      <c r="AM12" s="292">
        <v>8</v>
      </c>
      <c r="AN12" s="293"/>
      <c r="AO12" s="291">
        <v>2</v>
      </c>
      <c r="AP12" s="292"/>
      <c r="AQ12" s="81" t="s">
        <v>5</v>
      </c>
      <c r="AR12" s="292">
        <v>3</v>
      </c>
      <c r="AS12" s="388"/>
      <c r="AT12" s="286">
        <f>SUM(P12+U12+Z12+AE12+AJ12+AO12)</f>
        <v>7</v>
      </c>
      <c r="AU12" s="287"/>
      <c r="AV12" s="286">
        <f>SUM(S12+X12+AC12+AH12+AM12+AR12)</f>
        <v>19</v>
      </c>
      <c r="AW12" s="287"/>
      <c r="AX12" s="273">
        <v>0</v>
      </c>
      <c r="AY12" s="274"/>
      <c r="AZ12" s="46"/>
      <c r="BA12" s="457"/>
      <c r="BB12" s="457"/>
      <c r="BC12" s="460"/>
      <c r="BD12" s="460"/>
      <c r="BE12" s="132"/>
    </row>
    <row r="13" spans="1:57" ht="13.5">
      <c r="A13" s="15">
        <v>3</v>
      </c>
      <c r="B13" s="288" t="s">
        <v>76</v>
      </c>
      <c r="C13" s="289"/>
      <c r="D13" s="289"/>
      <c r="E13" s="289"/>
      <c r="F13" s="289"/>
      <c r="G13" s="289"/>
      <c r="H13" s="289"/>
      <c r="I13" s="289"/>
      <c r="J13" s="289"/>
      <c r="K13" s="289"/>
      <c r="L13" s="289"/>
      <c r="M13" s="289"/>
      <c r="N13" s="289"/>
      <c r="O13" s="289"/>
      <c r="P13" s="289"/>
      <c r="Q13" s="289"/>
      <c r="R13" s="289"/>
      <c r="S13" s="289"/>
      <c r="T13" s="290"/>
      <c r="U13" s="188">
        <v>6</v>
      </c>
      <c r="V13" s="202"/>
      <c r="W13" s="128" t="s">
        <v>5</v>
      </c>
      <c r="X13" s="202">
        <v>1</v>
      </c>
      <c r="Y13" s="297"/>
      <c r="Z13" s="285">
        <v>4</v>
      </c>
      <c r="AA13" s="202"/>
      <c r="AB13" s="82" t="s">
        <v>5</v>
      </c>
      <c r="AC13" s="202">
        <v>0</v>
      </c>
      <c r="AD13" s="297"/>
      <c r="AE13" s="49"/>
      <c r="AF13" s="50"/>
      <c r="AG13" s="50"/>
      <c r="AH13" s="50"/>
      <c r="AI13" s="50"/>
      <c r="AJ13" s="291">
        <v>2</v>
      </c>
      <c r="AK13" s="292"/>
      <c r="AL13" s="81" t="s">
        <v>5</v>
      </c>
      <c r="AM13" s="292">
        <v>3</v>
      </c>
      <c r="AN13" s="293"/>
      <c r="AO13" s="285">
        <v>4</v>
      </c>
      <c r="AP13" s="202"/>
      <c r="AQ13" s="82" t="s">
        <v>5</v>
      </c>
      <c r="AR13" s="202">
        <v>0</v>
      </c>
      <c r="AS13" s="203"/>
      <c r="AT13" s="286">
        <f>SUM(P13+U13+Z13+AE13+AJ13+AO13)</f>
        <v>16</v>
      </c>
      <c r="AU13" s="287"/>
      <c r="AV13" s="286">
        <f>SUM(S13+X13+AC13+AH13+AM13+AR13)</f>
        <v>4</v>
      </c>
      <c r="AW13" s="287"/>
      <c r="AX13" s="273">
        <v>9</v>
      </c>
      <c r="AY13" s="274"/>
      <c r="AZ13" s="46"/>
      <c r="BA13" s="457"/>
      <c r="BB13" s="457"/>
      <c r="BC13" s="460"/>
      <c r="BD13" s="460"/>
      <c r="BE13" s="132"/>
    </row>
    <row r="14" spans="1:57" ht="13.5">
      <c r="A14" s="15">
        <v>4</v>
      </c>
      <c r="B14" s="123" t="s">
        <v>47</v>
      </c>
      <c r="C14" s="124"/>
      <c r="D14" s="124"/>
      <c r="E14" s="124"/>
      <c r="F14" s="124"/>
      <c r="G14" s="124"/>
      <c r="H14" s="124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5"/>
      <c r="U14" s="400">
        <v>2</v>
      </c>
      <c r="V14" s="300"/>
      <c r="W14" s="32" t="s">
        <v>5</v>
      </c>
      <c r="X14" s="300">
        <v>2</v>
      </c>
      <c r="Y14" s="308"/>
      <c r="Z14" s="285">
        <v>8</v>
      </c>
      <c r="AA14" s="202"/>
      <c r="AB14" s="82" t="s">
        <v>5</v>
      </c>
      <c r="AC14" s="202">
        <v>4</v>
      </c>
      <c r="AD14" s="297"/>
      <c r="AE14" s="285">
        <v>3</v>
      </c>
      <c r="AF14" s="202"/>
      <c r="AG14" s="82" t="s">
        <v>5</v>
      </c>
      <c r="AH14" s="202">
        <v>2</v>
      </c>
      <c r="AI14" s="297"/>
      <c r="AJ14" s="49"/>
      <c r="AK14" s="50"/>
      <c r="AL14" s="50"/>
      <c r="AM14" s="50"/>
      <c r="AN14" s="50"/>
      <c r="AO14" s="291">
        <v>4</v>
      </c>
      <c r="AP14" s="292"/>
      <c r="AQ14" s="81" t="s">
        <v>5</v>
      </c>
      <c r="AR14" s="292">
        <v>5</v>
      </c>
      <c r="AS14" s="388"/>
      <c r="AT14" s="286">
        <f>SUM(U14+Z14+AE14+AJ14+AO14)</f>
        <v>17</v>
      </c>
      <c r="AU14" s="287"/>
      <c r="AV14" s="286">
        <f>SUM(S14+X14+AC14+AH14+AM14+AR14)</f>
        <v>13</v>
      </c>
      <c r="AW14" s="287"/>
      <c r="AX14" s="273">
        <v>7</v>
      </c>
      <c r="AY14" s="274"/>
      <c r="AZ14" s="46"/>
      <c r="BA14" s="457"/>
      <c r="BB14" s="457"/>
      <c r="BC14" s="460"/>
      <c r="BD14" s="460"/>
      <c r="BE14" s="132"/>
    </row>
    <row r="15" spans="1:57" ht="14.25" thickBot="1">
      <c r="A15" s="24">
        <v>5</v>
      </c>
      <c r="B15" s="275" t="s">
        <v>81</v>
      </c>
      <c r="C15" s="276"/>
      <c r="D15" s="276"/>
      <c r="E15" s="276"/>
      <c r="F15" s="276"/>
      <c r="G15" s="276"/>
      <c r="H15" s="276"/>
      <c r="I15" s="276"/>
      <c r="J15" s="276"/>
      <c r="K15" s="276"/>
      <c r="L15" s="276"/>
      <c r="M15" s="276"/>
      <c r="N15" s="276"/>
      <c r="O15" s="276"/>
      <c r="P15" s="276"/>
      <c r="Q15" s="276"/>
      <c r="R15" s="276"/>
      <c r="S15" s="276"/>
      <c r="T15" s="277"/>
      <c r="U15" s="431">
        <v>1</v>
      </c>
      <c r="V15" s="386"/>
      <c r="W15" s="31" t="s">
        <v>5</v>
      </c>
      <c r="X15" s="386">
        <v>1</v>
      </c>
      <c r="Y15" s="386"/>
      <c r="Z15" s="383">
        <v>3</v>
      </c>
      <c r="AA15" s="204"/>
      <c r="AB15" s="86" t="s">
        <v>5</v>
      </c>
      <c r="AC15" s="204">
        <v>2</v>
      </c>
      <c r="AD15" s="384"/>
      <c r="AE15" s="268">
        <v>0</v>
      </c>
      <c r="AF15" s="269"/>
      <c r="AG15" s="129" t="s">
        <v>5</v>
      </c>
      <c r="AH15" s="269">
        <v>4</v>
      </c>
      <c r="AI15" s="270"/>
      <c r="AJ15" s="383">
        <v>5</v>
      </c>
      <c r="AK15" s="204"/>
      <c r="AL15" s="86" t="s">
        <v>5</v>
      </c>
      <c r="AM15" s="204">
        <v>4</v>
      </c>
      <c r="AN15" s="384"/>
      <c r="AO15" s="464"/>
      <c r="AP15" s="465"/>
      <c r="AQ15" s="53"/>
      <c r="AR15" s="465"/>
      <c r="AS15" s="466"/>
      <c r="AT15" s="271">
        <f>SUM(P15+U15+Z15+AE15+AJ15+AO15)</f>
        <v>9</v>
      </c>
      <c r="AU15" s="272"/>
      <c r="AV15" s="271">
        <f>SUM(S15+X15+AC15+AH15+AM15+AR15)</f>
        <v>11</v>
      </c>
      <c r="AW15" s="272"/>
      <c r="AX15" s="412">
        <v>7</v>
      </c>
      <c r="AY15" s="413"/>
      <c r="AZ15" s="46"/>
      <c r="BA15" s="457"/>
      <c r="BB15" s="457"/>
      <c r="BC15" s="460"/>
      <c r="BD15" s="460"/>
      <c r="BE15" s="132"/>
    </row>
    <row r="16" spans="1:57" ht="15" thickBot="1" thickTop="1">
      <c r="A16" s="4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263" t="s">
        <v>32</v>
      </c>
      <c r="AP16" s="264"/>
      <c r="AQ16" s="264"/>
      <c r="AR16" s="264"/>
      <c r="AS16" s="265"/>
      <c r="AT16" s="266">
        <f>SUM(AT11:AT15)</f>
        <v>57</v>
      </c>
      <c r="AU16" s="267"/>
      <c r="AV16" s="266">
        <f>SUM(AV11:AV15)</f>
        <v>57</v>
      </c>
      <c r="AW16" s="267"/>
      <c r="AX16" s="134"/>
      <c r="AY16" s="135"/>
      <c r="AZ16" s="133"/>
      <c r="BA16" s="458"/>
      <c r="BB16" s="458"/>
      <c r="BC16" s="214"/>
      <c r="BD16" s="214"/>
      <c r="BE16" s="47"/>
    </row>
    <row r="17" spans="1:57" ht="16.5" thickBot="1" thickTop="1">
      <c r="A17" s="446" t="s">
        <v>6</v>
      </c>
      <c r="B17" s="446"/>
      <c r="C17" s="446"/>
      <c r="D17" s="446"/>
      <c r="E17" s="446"/>
      <c r="F17" s="446"/>
      <c r="G17" s="446"/>
      <c r="H17" s="446"/>
      <c r="I17" s="446"/>
      <c r="J17" s="446"/>
      <c r="K17" s="446"/>
      <c r="L17" s="446"/>
      <c r="M17" s="446"/>
      <c r="N17" s="446"/>
      <c r="O17" s="446"/>
      <c r="P17" s="446"/>
      <c r="Q17" s="446"/>
      <c r="R17" s="446"/>
      <c r="S17" s="446"/>
      <c r="T17" s="446"/>
      <c r="U17" s="446"/>
      <c r="V17" s="446"/>
      <c r="W17" s="446"/>
      <c r="X17" s="446"/>
      <c r="Y17" s="446"/>
      <c r="Z17" s="446"/>
      <c r="AA17" s="446"/>
      <c r="AB17" s="446"/>
      <c r="AC17" s="446"/>
      <c r="AD17" s="446"/>
      <c r="AE17" s="446"/>
      <c r="AF17" s="446"/>
      <c r="AG17" s="446"/>
      <c r="AH17" s="446"/>
      <c r="AI17" s="446"/>
      <c r="AJ17" s="446"/>
      <c r="AK17" s="446"/>
      <c r="AL17" s="446"/>
      <c r="AM17" s="446"/>
      <c r="AN17" s="446"/>
      <c r="AO17" s="446"/>
      <c r="AP17" s="446"/>
      <c r="AQ17" s="446"/>
      <c r="AR17" s="446"/>
      <c r="AS17" s="446"/>
      <c r="AT17" s="446"/>
      <c r="AU17" s="447"/>
      <c r="AV17" s="447"/>
      <c r="AW17" s="447"/>
      <c r="AX17" s="447"/>
      <c r="AY17" s="447"/>
      <c r="AZ17" s="447"/>
      <c r="BA17" s="447"/>
      <c r="BB17" s="447"/>
      <c r="BC17" s="447"/>
      <c r="BD17" s="447"/>
      <c r="BE17" s="1"/>
    </row>
    <row r="18" spans="1:57" ht="15" thickBot="1" thickTop="1">
      <c r="A18" s="324" t="s">
        <v>34</v>
      </c>
      <c r="B18" s="325"/>
      <c r="C18" s="325"/>
      <c r="D18" s="325"/>
      <c r="E18" s="325"/>
      <c r="F18" s="325"/>
      <c r="G18" s="325"/>
      <c r="H18" s="325"/>
      <c r="I18" s="325"/>
      <c r="J18" s="325"/>
      <c r="K18" s="325"/>
      <c r="L18" s="325"/>
      <c r="M18" s="325"/>
      <c r="N18" s="325"/>
      <c r="O18" s="325"/>
      <c r="P18" s="325"/>
      <c r="Q18" s="325"/>
      <c r="R18" s="325"/>
      <c r="S18" s="325"/>
      <c r="T18" s="326"/>
      <c r="U18" s="259">
        <v>1</v>
      </c>
      <c r="V18" s="258"/>
      <c r="W18" s="257">
        <v>2</v>
      </c>
      <c r="X18" s="258"/>
      <c r="Y18" s="257">
        <v>3</v>
      </c>
      <c r="Z18" s="258"/>
      <c r="AA18" s="257">
        <v>4</v>
      </c>
      <c r="AB18" s="258"/>
      <c r="AC18" s="257">
        <v>5</v>
      </c>
      <c r="AD18" s="258"/>
      <c r="AE18" s="257">
        <v>6</v>
      </c>
      <c r="AF18" s="258"/>
      <c r="AG18" s="257">
        <v>7</v>
      </c>
      <c r="AH18" s="258"/>
      <c r="AI18" s="257">
        <v>8</v>
      </c>
      <c r="AJ18" s="258"/>
      <c r="AK18" s="257">
        <v>9</v>
      </c>
      <c r="AL18" s="258"/>
      <c r="AM18" s="257">
        <v>10</v>
      </c>
      <c r="AN18" s="258"/>
      <c r="AO18" s="257">
        <v>11</v>
      </c>
      <c r="AP18" s="258"/>
      <c r="AQ18" s="257">
        <v>12</v>
      </c>
      <c r="AR18" s="258"/>
      <c r="AS18" s="320" t="s">
        <v>43</v>
      </c>
      <c r="AT18" s="321"/>
      <c r="AU18" s="444"/>
      <c r="AV18" s="445"/>
      <c r="AW18" s="445"/>
      <c r="AX18" s="445"/>
      <c r="AY18" s="456"/>
      <c r="AZ18" s="456"/>
      <c r="BA18" s="42"/>
      <c r="BB18" s="42"/>
      <c r="BC18" s="42"/>
      <c r="BD18" s="42"/>
      <c r="BE18" s="19"/>
    </row>
    <row r="19" spans="1:57" ht="14.25" thickTop="1">
      <c r="A19" s="332" t="s">
        <v>79</v>
      </c>
      <c r="B19" s="333"/>
      <c r="C19" s="333"/>
      <c r="D19" s="333"/>
      <c r="E19" s="333"/>
      <c r="F19" s="333"/>
      <c r="G19" s="333"/>
      <c r="H19" s="333"/>
      <c r="I19" s="333"/>
      <c r="J19" s="333"/>
      <c r="K19" s="333"/>
      <c r="L19" s="333"/>
      <c r="M19" s="333"/>
      <c r="N19" s="333"/>
      <c r="O19" s="333"/>
      <c r="P19" s="333"/>
      <c r="Q19" s="333"/>
      <c r="R19" s="333"/>
      <c r="S19" s="333"/>
      <c r="T19" s="334"/>
      <c r="U19" s="335" t="s">
        <v>75</v>
      </c>
      <c r="V19" s="256"/>
      <c r="W19" s="255" t="s">
        <v>75</v>
      </c>
      <c r="X19" s="256"/>
      <c r="Y19" s="255" t="s">
        <v>75</v>
      </c>
      <c r="Z19" s="256"/>
      <c r="AA19" s="255" t="s">
        <v>75</v>
      </c>
      <c r="AB19" s="256"/>
      <c r="AC19" s="255" t="s">
        <v>75</v>
      </c>
      <c r="AD19" s="256"/>
      <c r="AE19" s="251"/>
      <c r="AF19" s="252"/>
      <c r="AG19" s="251"/>
      <c r="AH19" s="252"/>
      <c r="AI19" s="140"/>
      <c r="AJ19" s="141"/>
      <c r="AK19" s="140"/>
      <c r="AL19" s="141"/>
      <c r="AM19" s="140"/>
      <c r="AN19" s="141"/>
      <c r="AO19" s="251"/>
      <c r="AP19" s="252"/>
      <c r="AQ19" s="251"/>
      <c r="AR19" s="252"/>
      <c r="AS19" s="376" t="s">
        <v>134</v>
      </c>
      <c r="AT19" s="455"/>
      <c r="AU19" s="443"/>
      <c r="AV19" s="442"/>
      <c r="AW19" s="442"/>
      <c r="AX19" s="442"/>
      <c r="AY19" s="459"/>
      <c r="AZ19" s="459"/>
      <c r="BA19" s="28"/>
      <c r="BB19" s="28"/>
      <c r="BC19" s="28"/>
      <c r="BD19" s="28"/>
      <c r="BE19" s="43"/>
    </row>
    <row r="20" spans="1:57" ht="13.5">
      <c r="A20" s="247" t="s">
        <v>91</v>
      </c>
      <c r="B20" s="248"/>
      <c r="C20" s="248"/>
      <c r="D20" s="248"/>
      <c r="E20" s="248"/>
      <c r="F20" s="248"/>
      <c r="G20" s="248"/>
      <c r="H20" s="248"/>
      <c r="I20" s="248"/>
      <c r="J20" s="248"/>
      <c r="K20" s="248"/>
      <c r="L20" s="248"/>
      <c r="M20" s="248"/>
      <c r="N20" s="248"/>
      <c r="O20" s="248"/>
      <c r="P20" s="248"/>
      <c r="Q20" s="248"/>
      <c r="R20" s="248"/>
      <c r="S20" s="248"/>
      <c r="T20" s="249"/>
      <c r="U20" s="430"/>
      <c r="V20" s="246"/>
      <c r="W20" s="245"/>
      <c r="X20" s="246"/>
      <c r="Y20" s="245"/>
      <c r="Z20" s="246"/>
      <c r="AA20" s="245"/>
      <c r="AB20" s="246"/>
      <c r="AC20" s="245"/>
      <c r="AD20" s="246"/>
      <c r="AE20" s="245"/>
      <c r="AF20" s="246"/>
      <c r="AG20" s="120"/>
      <c r="AH20" s="121"/>
      <c r="AI20" s="120"/>
      <c r="AJ20" s="121"/>
      <c r="AK20" s="120"/>
      <c r="AL20" s="121"/>
      <c r="AM20" s="120"/>
      <c r="AN20" s="121"/>
      <c r="AO20" s="245"/>
      <c r="AP20" s="246"/>
      <c r="AQ20" s="245"/>
      <c r="AR20" s="246"/>
      <c r="AS20" s="375" t="s">
        <v>135</v>
      </c>
      <c r="AT20" s="411"/>
      <c r="AU20" s="443"/>
      <c r="AV20" s="442"/>
      <c r="AW20" s="442"/>
      <c r="AX20" s="442"/>
      <c r="AY20" s="459"/>
      <c r="AZ20" s="459"/>
      <c r="BA20" s="28"/>
      <c r="BB20" s="28"/>
      <c r="BC20" s="28"/>
      <c r="BD20" s="28"/>
      <c r="BE20" s="43"/>
    </row>
    <row r="21" spans="1:57" ht="13.5">
      <c r="A21" s="247" t="s">
        <v>76</v>
      </c>
      <c r="B21" s="248"/>
      <c r="C21" s="248"/>
      <c r="D21" s="248"/>
      <c r="E21" s="248"/>
      <c r="F21" s="248"/>
      <c r="G21" s="248"/>
      <c r="H21" s="248"/>
      <c r="I21" s="248"/>
      <c r="J21" s="248"/>
      <c r="K21" s="248"/>
      <c r="L21" s="248"/>
      <c r="M21" s="248"/>
      <c r="N21" s="248"/>
      <c r="O21" s="248"/>
      <c r="P21" s="248"/>
      <c r="Q21" s="248"/>
      <c r="R21" s="248"/>
      <c r="S21" s="248"/>
      <c r="T21" s="249"/>
      <c r="U21" s="250" t="s">
        <v>75</v>
      </c>
      <c r="V21" s="208"/>
      <c r="W21" s="207" t="s">
        <v>75</v>
      </c>
      <c r="X21" s="208"/>
      <c r="Y21" s="207" t="s">
        <v>75</v>
      </c>
      <c r="Z21" s="208"/>
      <c r="AA21" s="207" t="s">
        <v>75</v>
      </c>
      <c r="AB21" s="208"/>
      <c r="AC21" s="207" t="s">
        <v>75</v>
      </c>
      <c r="AD21" s="208"/>
      <c r="AE21" s="207" t="s">
        <v>75</v>
      </c>
      <c r="AF21" s="208"/>
      <c r="AG21" s="207" t="s">
        <v>75</v>
      </c>
      <c r="AH21" s="208"/>
      <c r="AI21" s="207" t="s">
        <v>75</v>
      </c>
      <c r="AJ21" s="208"/>
      <c r="AK21" s="207" t="s">
        <v>75</v>
      </c>
      <c r="AL21" s="208"/>
      <c r="AM21" s="120"/>
      <c r="AN21" s="121"/>
      <c r="AO21" s="245"/>
      <c r="AP21" s="246"/>
      <c r="AQ21" s="245"/>
      <c r="AR21" s="246"/>
      <c r="AS21" s="375" t="s">
        <v>131</v>
      </c>
      <c r="AT21" s="411"/>
      <c r="AU21" s="443"/>
      <c r="AV21" s="442"/>
      <c r="AW21" s="442"/>
      <c r="AX21" s="442"/>
      <c r="AY21" s="459"/>
      <c r="AZ21" s="459"/>
      <c r="BA21" s="28"/>
      <c r="BB21" s="28"/>
      <c r="BC21" s="28"/>
      <c r="BD21" s="28"/>
      <c r="BE21" s="43"/>
    </row>
    <row r="22" spans="1:57" ht="13.5">
      <c r="A22" s="247" t="s">
        <v>47</v>
      </c>
      <c r="B22" s="248"/>
      <c r="C22" s="248"/>
      <c r="D22" s="248"/>
      <c r="E22" s="248"/>
      <c r="F22" s="248"/>
      <c r="G22" s="248"/>
      <c r="H22" s="248"/>
      <c r="I22" s="248"/>
      <c r="J22" s="248"/>
      <c r="K22" s="248"/>
      <c r="L22" s="248"/>
      <c r="M22" s="248"/>
      <c r="N22" s="248"/>
      <c r="O22" s="248"/>
      <c r="P22" s="248"/>
      <c r="Q22" s="248"/>
      <c r="R22" s="248"/>
      <c r="S22" s="248"/>
      <c r="T22" s="249"/>
      <c r="U22" s="250" t="s">
        <v>75</v>
      </c>
      <c r="V22" s="208"/>
      <c r="W22" s="207" t="s">
        <v>75</v>
      </c>
      <c r="X22" s="208"/>
      <c r="Y22" s="207" t="s">
        <v>75</v>
      </c>
      <c r="Z22" s="208"/>
      <c r="AA22" s="207" t="s">
        <v>75</v>
      </c>
      <c r="AB22" s="208"/>
      <c r="AC22" s="207" t="s">
        <v>75</v>
      </c>
      <c r="AD22" s="208"/>
      <c r="AE22" s="207" t="s">
        <v>75</v>
      </c>
      <c r="AF22" s="208"/>
      <c r="AG22" s="207" t="s">
        <v>75</v>
      </c>
      <c r="AH22" s="208"/>
      <c r="AI22" s="120"/>
      <c r="AJ22" s="121"/>
      <c r="AK22" s="120"/>
      <c r="AL22" s="121"/>
      <c r="AM22" s="120"/>
      <c r="AN22" s="121"/>
      <c r="AO22" s="245"/>
      <c r="AP22" s="246"/>
      <c r="AQ22" s="245"/>
      <c r="AR22" s="246"/>
      <c r="AS22" s="375" t="s">
        <v>133</v>
      </c>
      <c r="AT22" s="411"/>
      <c r="AU22" s="443"/>
      <c r="AV22" s="442"/>
      <c r="AW22" s="442"/>
      <c r="AX22" s="442"/>
      <c r="AY22" s="459"/>
      <c r="AZ22" s="459"/>
      <c r="BA22" s="28"/>
      <c r="BB22" s="28"/>
      <c r="BC22" s="28"/>
      <c r="BD22" s="28"/>
      <c r="BE22" s="43"/>
    </row>
    <row r="23" spans="1:57" ht="14.25" thickBot="1">
      <c r="A23" s="237" t="s">
        <v>81</v>
      </c>
      <c r="B23" s="238"/>
      <c r="C23" s="238"/>
      <c r="D23" s="238"/>
      <c r="E23" s="238"/>
      <c r="F23" s="238"/>
      <c r="G23" s="238"/>
      <c r="H23" s="238"/>
      <c r="I23" s="238"/>
      <c r="J23" s="238"/>
      <c r="K23" s="238"/>
      <c r="L23" s="238"/>
      <c r="M23" s="238"/>
      <c r="N23" s="238"/>
      <c r="O23" s="238"/>
      <c r="P23" s="238"/>
      <c r="Q23" s="238"/>
      <c r="R23" s="238"/>
      <c r="S23" s="238"/>
      <c r="T23" s="239"/>
      <c r="U23" s="355" t="s">
        <v>75</v>
      </c>
      <c r="V23" s="354"/>
      <c r="W23" s="353" t="s">
        <v>75</v>
      </c>
      <c r="X23" s="354"/>
      <c r="Y23" s="353" t="s">
        <v>75</v>
      </c>
      <c r="Z23" s="354"/>
      <c r="AA23" s="353" t="s">
        <v>75</v>
      </c>
      <c r="AB23" s="354"/>
      <c r="AC23" s="353" t="s">
        <v>75</v>
      </c>
      <c r="AD23" s="354"/>
      <c r="AE23" s="353" t="s">
        <v>75</v>
      </c>
      <c r="AF23" s="354"/>
      <c r="AG23" s="353" t="s">
        <v>75</v>
      </c>
      <c r="AH23" s="354"/>
      <c r="AI23" s="126"/>
      <c r="AJ23" s="127"/>
      <c r="AK23" s="126"/>
      <c r="AL23" s="127"/>
      <c r="AM23" s="126"/>
      <c r="AN23" s="127"/>
      <c r="AO23" s="212"/>
      <c r="AP23" s="213"/>
      <c r="AQ23" s="212"/>
      <c r="AR23" s="213"/>
      <c r="AS23" s="373" t="s">
        <v>132</v>
      </c>
      <c r="AT23" s="449"/>
      <c r="AU23" s="443"/>
      <c r="AV23" s="442"/>
      <c r="AW23" s="442"/>
      <c r="AX23" s="442"/>
      <c r="AY23" s="459"/>
      <c r="AZ23" s="459"/>
      <c r="BA23" s="28"/>
      <c r="BB23" s="28"/>
      <c r="BC23" s="28"/>
      <c r="BD23" s="28"/>
      <c r="BE23" s="43"/>
    </row>
    <row r="24" spans="1:61" ht="15" thickBot="1" thickTop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</row>
    <row r="25" spans="1:61" ht="15" thickBot="1" thickTop="1">
      <c r="A25" s="324" t="s">
        <v>35</v>
      </c>
      <c r="B25" s="325"/>
      <c r="C25" s="325"/>
      <c r="D25" s="325"/>
      <c r="E25" s="325"/>
      <c r="F25" s="325"/>
      <c r="G25" s="325"/>
      <c r="H25" s="325"/>
      <c r="I25" s="325"/>
      <c r="J25" s="325"/>
      <c r="K25" s="325"/>
      <c r="L25" s="325"/>
      <c r="M25" s="325"/>
      <c r="N25" s="325"/>
      <c r="O25" s="325"/>
      <c r="P25" s="325"/>
      <c r="Q25" s="325"/>
      <c r="R25" s="325"/>
      <c r="S25" s="325"/>
      <c r="T25" s="326"/>
      <c r="U25" s="327">
        <v>1</v>
      </c>
      <c r="V25" s="318"/>
      <c r="W25" s="318"/>
      <c r="X25" s="318"/>
      <c r="Y25" s="328"/>
      <c r="Z25" s="317">
        <v>2</v>
      </c>
      <c r="AA25" s="318"/>
      <c r="AB25" s="318"/>
      <c r="AC25" s="318"/>
      <c r="AD25" s="328"/>
      <c r="AE25" s="317">
        <v>3</v>
      </c>
      <c r="AF25" s="318"/>
      <c r="AG25" s="318"/>
      <c r="AH25" s="318"/>
      <c r="AI25" s="328"/>
      <c r="AJ25" s="317">
        <v>4</v>
      </c>
      <c r="AK25" s="318"/>
      <c r="AL25" s="318"/>
      <c r="AM25" s="318"/>
      <c r="AN25" s="328"/>
      <c r="AO25" s="317">
        <v>5</v>
      </c>
      <c r="AP25" s="318"/>
      <c r="AQ25" s="318"/>
      <c r="AR25" s="318"/>
      <c r="AS25" s="328"/>
      <c r="AT25" s="317">
        <v>6</v>
      </c>
      <c r="AU25" s="318"/>
      <c r="AV25" s="318"/>
      <c r="AW25" s="318"/>
      <c r="AX25" s="318"/>
      <c r="AY25" s="317">
        <v>7</v>
      </c>
      <c r="AZ25" s="318"/>
      <c r="BA25" s="318"/>
      <c r="BB25" s="318"/>
      <c r="BC25" s="319"/>
      <c r="BD25" s="320" t="s">
        <v>3</v>
      </c>
      <c r="BE25" s="321"/>
      <c r="BF25" s="320" t="s">
        <v>4</v>
      </c>
      <c r="BG25" s="321"/>
      <c r="BH25" s="320" t="s">
        <v>42</v>
      </c>
      <c r="BI25" s="321"/>
    </row>
    <row r="26" spans="1:61" ht="14.25" thickTop="1">
      <c r="A26" s="14">
        <v>1</v>
      </c>
      <c r="B26" s="314" t="s">
        <v>78</v>
      </c>
      <c r="C26" s="315"/>
      <c r="D26" s="315"/>
      <c r="E26" s="315"/>
      <c r="F26" s="315"/>
      <c r="G26" s="315"/>
      <c r="H26" s="315"/>
      <c r="I26" s="315"/>
      <c r="J26" s="315"/>
      <c r="K26" s="315"/>
      <c r="L26" s="315"/>
      <c r="M26" s="315"/>
      <c r="N26" s="315"/>
      <c r="O26" s="315"/>
      <c r="P26" s="315"/>
      <c r="Q26" s="315"/>
      <c r="R26" s="315"/>
      <c r="S26" s="315"/>
      <c r="T26" s="316"/>
      <c r="U26" s="48"/>
      <c r="V26" s="48"/>
      <c r="W26" s="48"/>
      <c r="X26" s="48"/>
      <c r="Y26" s="48"/>
      <c r="Z26" s="313">
        <v>0</v>
      </c>
      <c r="AA26" s="309"/>
      <c r="AB26" s="83" t="s">
        <v>5</v>
      </c>
      <c r="AC26" s="309">
        <v>5</v>
      </c>
      <c r="AD26" s="310"/>
      <c r="AE26" s="313">
        <v>0</v>
      </c>
      <c r="AF26" s="309"/>
      <c r="AG26" s="83" t="s">
        <v>5</v>
      </c>
      <c r="AH26" s="309">
        <v>1</v>
      </c>
      <c r="AI26" s="310"/>
      <c r="AJ26" s="313">
        <v>3</v>
      </c>
      <c r="AK26" s="309"/>
      <c r="AL26" s="83" t="s">
        <v>5</v>
      </c>
      <c r="AM26" s="309">
        <v>4</v>
      </c>
      <c r="AN26" s="310"/>
      <c r="AO26" s="311">
        <v>4</v>
      </c>
      <c r="AP26" s="233"/>
      <c r="AQ26" s="84" t="s">
        <v>5</v>
      </c>
      <c r="AR26" s="233">
        <v>3</v>
      </c>
      <c r="AS26" s="312"/>
      <c r="AT26" s="311">
        <v>5</v>
      </c>
      <c r="AU26" s="233"/>
      <c r="AV26" s="84" t="s">
        <v>5</v>
      </c>
      <c r="AW26" s="233">
        <v>3</v>
      </c>
      <c r="AX26" s="233"/>
      <c r="AY26" s="313">
        <v>3</v>
      </c>
      <c r="AZ26" s="309"/>
      <c r="BA26" s="83" t="s">
        <v>5</v>
      </c>
      <c r="BB26" s="309">
        <v>4</v>
      </c>
      <c r="BC26" s="407"/>
      <c r="BD26" s="304">
        <f>SUM(Z26+AE26+AJ26+AO26+AT26+AY26)</f>
        <v>15</v>
      </c>
      <c r="BE26" s="305"/>
      <c r="BF26" s="304">
        <f>SUM(AC26+AH26+AM26+AR26+AW26+BB26)</f>
        <v>20</v>
      </c>
      <c r="BG26" s="305"/>
      <c r="BH26" s="306">
        <v>6</v>
      </c>
      <c r="BI26" s="307"/>
    </row>
    <row r="27" spans="1:61" ht="13.5">
      <c r="A27" s="15">
        <v>2</v>
      </c>
      <c r="B27" s="288" t="s">
        <v>45</v>
      </c>
      <c r="C27" s="289"/>
      <c r="D27" s="289"/>
      <c r="E27" s="289"/>
      <c r="F27" s="289"/>
      <c r="G27" s="289"/>
      <c r="H27" s="289"/>
      <c r="I27" s="289"/>
      <c r="J27" s="289"/>
      <c r="K27" s="289"/>
      <c r="L27" s="289"/>
      <c r="M27" s="289"/>
      <c r="N27" s="289"/>
      <c r="O27" s="289"/>
      <c r="P27" s="289"/>
      <c r="Q27" s="289"/>
      <c r="R27" s="289"/>
      <c r="S27" s="289"/>
      <c r="T27" s="290"/>
      <c r="U27" s="188">
        <v>5</v>
      </c>
      <c r="V27" s="202"/>
      <c r="W27" s="82" t="s">
        <v>5</v>
      </c>
      <c r="X27" s="202">
        <v>0</v>
      </c>
      <c r="Y27" s="297"/>
      <c r="Z27" s="49"/>
      <c r="AA27" s="50"/>
      <c r="AB27" s="50"/>
      <c r="AC27" s="50"/>
      <c r="AD27" s="50"/>
      <c r="AE27" s="285">
        <v>5</v>
      </c>
      <c r="AF27" s="202"/>
      <c r="AG27" s="82" t="s">
        <v>5</v>
      </c>
      <c r="AH27" s="202">
        <v>2</v>
      </c>
      <c r="AI27" s="297"/>
      <c r="AJ27" s="285">
        <v>8</v>
      </c>
      <c r="AK27" s="202"/>
      <c r="AL27" s="82" t="s">
        <v>5</v>
      </c>
      <c r="AM27" s="202">
        <v>1</v>
      </c>
      <c r="AN27" s="297"/>
      <c r="AO27" s="285">
        <v>6</v>
      </c>
      <c r="AP27" s="202"/>
      <c r="AQ27" s="82" t="s">
        <v>5</v>
      </c>
      <c r="AR27" s="202">
        <v>1</v>
      </c>
      <c r="AS27" s="297"/>
      <c r="AT27" s="285">
        <v>13</v>
      </c>
      <c r="AU27" s="202"/>
      <c r="AV27" s="82" t="s">
        <v>5</v>
      </c>
      <c r="AW27" s="202">
        <v>1</v>
      </c>
      <c r="AX27" s="202"/>
      <c r="AY27" s="285">
        <v>4</v>
      </c>
      <c r="AZ27" s="202"/>
      <c r="BA27" s="82" t="s">
        <v>5</v>
      </c>
      <c r="BB27" s="202">
        <v>2</v>
      </c>
      <c r="BC27" s="203"/>
      <c r="BD27" s="286">
        <f aca="true" t="shared" si="0" ref="BD27:BD32">SUM(U27+Z27+AE27+AJ27+AO27+AT27+AY27)</f>
        <v>41</v>
      </c>
      <c r="BE27" s="287"/>
      <c r="BF27" s="286">
        <f aca="true" t="shared" si="1" ref="BF27:BF32">SUM(X27+AC27+AH27+AM27+AR27+AW27+BB27)</f>
        <v>7</v>
      </c>
      <c r="BG27" s="287"/>
      <c r="BH27" s="273">
        <v>18</v>
      </c>
      <c r="BI27" s="274"/>
    </row>
    <row r="28" spans="1:61" ht="13.5">
      <c r="A28" s="15">
        <v>3</v>
      </c>
      <c r="B28" s="288" t="s">
        <v>92</v>
      </c>
      <c r="C28" s="289"/>
      <c r="D28" s="289"/>
      <c r="E28" s="289"/>
      <c r="F28" s="289"/>
      <c r="G28" s="289"/>
      <c r="H28" s="289"/>
      <c r="I28" s="289"/>
      <c r="J28" s="289"/>
      <c r="K28" s="289"/>
      <c r="L28" s="289"/>
      <c r="M28" s="289"/>
      <c r="N28" s="289"/>
      <c r="O28" s="289"/>
      <c r="P28" s="289"/>
      <c r="Q28" s="289"/>
      <c r="R28" s="289"/>
      <c r="S28" s="289"/>
      <c r="T28" s="290"/>
      <c r="U28" s="188">
        <v>1</v>
      </c>
      <c r="V28" s="202"/>
      <c r="W28" s="128" t="s">
        <v>5</v>
      </c>
      <c r="X28" s="202">
        <v>0</v>
      </c>
      <c r="Y28" s="297"/>
      <c r="Z28" s="291">
        <v>2</v>
      </c>
      <c r="AA28" s="292"/>
      <c r="AB28" s="81" t="s">
        <v>5</v>
      </c>
      <c r="AC28" s="292">
        <v>5</v>
      </c>
      <c r="AD28" s="293"/>
      <c r="AE28" s="49"/>
      <c r="AF28" s="50"/>
      <c r="AG28" s="50"/>
      <c r="AH28" s="50"/>
      <c r="AI28" s="50"/>
      <c r="AJ28" s="291">
        <v>2</v>
      </c>
      <c r="AK28" s="292"/>
      <c r="AL28" s="81" t="s">
        <v>5</v>
      </c>
      <c r="AM28" s="292">
        <v>4</v>
      </c>
      <c r="AN28" s="293"/>
      <c r="AO28" s="285">
        <v>1</v>
      </c>
      <c r="AP28" s="202"/>
      <c r="AQ28" s="82" t="s">
        <v>5</v>
      </c>
      <c r="AR28" s="202">
        <v>0</v>
      </c>
      <c r="AS28" s="297"/>
      <c r="AT28" s="285">
        <v>3</v>
      </c>
      <c r="AU28" s="202"/>
      <c r="AV28" s="82" t="s">
        <v>5</v>
      </c>
      <c r="AW28" s="202">
        <v>1</v>
      </c>
      <c r="AX28" s="202"/>
      <c r="AY28" s="299">
        <v>1</v>
      </c>
      <c r="AZ28" s="300"/>
      <c r="BA28" s="32" t="s">
        <v>5</v>
      </c>
      <c r="BB28" s="300">
        <v>1</v>
      </c>
      <c r="BC28" s="401"/>
      <c r="BD28" s="286">
        <f t="shared" si="0"/>
        <v>10</v>
      </c>
      <c r="BE28" s="287"/>
      <c r="BF28" s="286">
        <f t="shared" si="1"/>
        <v>11</v>
      </c>
      <c r="BG28" s="287"/>
      <c r="BH28" s="273">
        <v>10</v>
      </c>
      <c r="BI28" s="274"/>
    </row>
    <row r="29" spans="1:61" ht="13.5">
      <c r="A29" s="15">
        <v>4</v>
      </c>
      <c r="B29" s="288" t="s">
        <v>93</v>
      </c>
      <c r="C29" s="289"/>
      <c r="D29" s="289"/>
      <c r="E29" s="289"/>
      <c r="F29" s="289"/>
      <c r="G29" s="289"/>
      <c r="H29" s="289"/>
      <c r="I29" s="289"/>
      <c r="J29" s="289"/>
      <c r="K29" s="289"/>
      <c r="L29" s="289"/>
      <c r="M29" s="289"/>
      <c r="N29" s="289"/>
      <c r="O29" s="289"/>
      <c r="P29" s="289"/>
      <c r="Q29" s="289"/>
      <c r="R29" s="289"/>
      <c r="S29" s="289"/>
      <c r="T29" s="290"/>
      <c r="U29" s="188">
        <v>4</v>
      </c>
      <c r="V29" s="202"/>
      <c r="W29" s="82" t="s">
        <v>5</v>
      </c>
      <c r="X29" s="202">
        <v>3</v>
      </c>
      <c r="Y29" s="297"/>
      <c r="Z29" s="291">
        <v>1</v>
      </c>
      <c r="AA29" s="292"/>
      <c r="AB29" s="81" t="s">
        <v>5</v>
      </c>
      <c r="AC29" s="292">
        <v>8</v>
      </c>
      <c r="AD29" s="293"/>
      <c r="AE29" s="285">
        <v>4</v>
      </c>
      <c r="AF29" s="202"/>
      <c r="AG29" s="82" t="s">
        <v>5</v>
      </c>
      <c r="AH29" s="202">
        <v>2</v>
      </c>
      <c r="AI29" s="297"/>
      <c r="AJ29" s="49"/>
      <c r="AK29" s="50"/>
      <c r="AL29" s="50"/>
      <c r="AM29" s="50"/>
      <c r="AN29" s="50"/>
      <c r="AO29" s="291">
        <v>3</v>
      </c>
      <c r="AP29" s="292"/>
      <c r="AQ29" s="81" t="s">
        <v>5</v>
      </c>
      <c r="AR29" s="292">
        <v>4</v>
      </c>
      <c r="AS29" s="293"/>
      <c r="AT29" s="299">
        <v>3</v>
      </c>
      <c r="AU29" s="300"/>
      <c r="AV29" s="32" t="s">
        <v>5</v>
      </c>
      <c r="AW29" s="300">
        <v>3</v>
      </c>
      <c r="AX29" s="300"/>
      <c r="AY29" s="285">
        <v>5</v>
      </c>
      <c r="AZ29" s="202"/>
      <c r="BA29" s="82" t="s">
        <v>5</v>
      </c>
      <c r="BB29" s="202">
        <v>1</v>
      </c>
      <c r="BC29" s="203"/>
      <c r="BD29" s="286">
        <f t="shared" si="0"/>
        <v>20</v>
      </c>
      <c r="BE29" s="287"/>
      <c r="BF29" s="286">
        <f t="shared" si="1"/>
        <v>21</v>
      </c>
      <c r="BG29" s="287"/>
      <c r="BH29" s="273">
        <v>10</v>
      </c>
      <c r="BI29" s="274"/>
    </row>
    <row r="30" spans="1:61" ht="13.5">
      <c r="A30" s="15">
        <v>5</v>
      </c>
      <c r="B30" s="288" t="s">
        <v>94</v>
      </c>
      <c r="C30" s="289"/>
      <c r="D30" s="289"/>
      <c r="E30" s="289"/>
      <c r="F30" s="289"/>
      <c r="G30" s="289"/>
      <c r="H30" s="289"/>
      <c r="I30" s="289"/>
      <c r="J30" s="289"/>
      <c r="K30" s="289"/>
      <c r="L30" s="289"/>
      <c r="M30" s="289"/>
      <c r="N30" s="289"/>
      <c r="O30" s="289"/>
      <c r="P30" s="289"/>
      <c r="Q30" s="289"/>
      <c r="R30" s="289"/>
      <c r="S30" s="289"/>
      <c r="T30" s="290"/>
      <c r="U30" s="298">
        <v>3</v>
      </c>
      <c r="V30" s="292"/>
      <c r="W30" s="81" t="s">
        <v>5</v>
      </c>
      <c r="X30" s="292">
        <v>4</v>
      </c>
      <c r="Y30" s="293"/>
      <c r="Z30" s="291">
        <v>1</v>
      </c>
      <c r="AA30" s="292"/>
      <c r="AB30" s="81" t="s">
        <v>5</v>
      </c>
      <c r="AC30" s="292">
        <v>6</v>
      </c>
      <c r="AD30" s="293"/>
      <c r="AE30" s="291">
        <v>0</v>
      </c>
      <c r="AF30" s="292"/>
      <c r="AG30" s="81" t="s">
        <v>5</v>
      </c>
      <c r="AH30" s="292">
        <v>1</v>
      </c>
      <c r="AI30" s="293"/>
      <c r="AJ30" s="285">
        <v>4</v>
      </c>
      <c r="AK30" s="202"/>
      <c r="AL30" s="82" t="s">
        <v>5</v>
      </c>
      <c r="AM30" s="202">
        <v>3</v>
      </c>
      <c r="AN30" s="297"/>
      <c r="AO30" s="49"/>
      <c r="AP30" s="50"/>
      <c r="AQ30" s="50"/>
      <c r="AR30" s="50"/>
      <c r="AS30" s="50"/>
      <c r="AT30" s="285">
        <v>2</v>
      </c>
      <c r="AU30" s="202"/>
      <c r="AV30" s="82" t="s">
        <v>5</v>
      </c>
      <c r="AW30" s="202">
        <v>1</v>
      </c>
      <c r="AX30" s="202"/>
      <c r="AY30" s="291">
        <v>0</v>
      </c>
      <c r="AZ30" s="292"/>
      <c r="BA30" s="81" t="s">
        <v>5</v>
      </c>
      <c r="BB30" s="292">
        <v>3</v>
      </c>
      <c r="BC30" s="388"/>
      <c r="BD30" s="286">
        <f t="shared" si="0"/>
        <v>10</v>
      </c>
      <c r="BE30" s="287"/>
      <c r="BF30" s="286">
        <f t="shared" si="1"/>
        <v>18</v>
      </c>
      <c r="BG30" s="287"/>
      <c r="BH30" s="273">
        <v>6</v>
      </c>
      <c r="BI30" s="274"/>
    </row>
    <row r="31" spans="1:61" ht="13.5">
      <c r="A31" s="80">
        <v>6</v>
      </c>
      <c r="B31" s="288" t="s">
        <v>88</v>
      </c>
      <c r="C31" s="289"/>
      <c r="D31" s="289"/>
      <c r="E31" s="289"/>
      <c r="F31" s="289"/>
      <c r="G31" s="289"/>
      <c r="H31" s="289"/>
      <c r="I31" s="289"/>
      <c r="J31" s="289"/>
      <c r="K31" s="289"/>
      <c r="L31" s="289"/>
      <c r="M31" s="289"/>
      <c r="N31" s="289"/>
      <c r="O31" s="289"/>
      <c r="P31" s="289"/>
      <c r="Q31" s="289"/>
      <c r="R31" s="289"/>
      <c r="S31" s="289"/>
      <c r="T31" s="290"/>
      <c r="U31" s="298">
        <v>3</v>
      </c>
      <c r="V31" s="292"/>
      <c r="W31" s="116" t="s">
        <v>5</v>
      </c>
      <c r="X31" s="292">
        <v>5</v>
      </c>
      <c r="Y31" s="293"/>
      <c r="Z31" s="291">
        <v>1</v>
      </c>
      <c r="AA31" s="292"/>
      <c r="AB31" s="116" t="s">
        <v>5</v>
      </c>
      <c r="AC31" s="292">
        <v>13</v>
      </c>
      <c r="AD31" s="293"/>
      <c r="AE31" s="291">
        <v>1</v>
      </c>
      <c r="AF31" s="292"/>
      <c r="AG31" s="116" t="s">
        <v>5</v>
      </c>
      <c r="AH31" s="292">
        <v>3</v>
      </c>
      <c r="AI31" s="293"/>
      <c r="AJ31" s="299">
        <v>3</v>
      </c>
      <c r="AK31" s="300"/>
      <c r="AL31" s="44" t="s">
        <v>5</v>
      </c>
      <c r="AM31" s="300">
        <v>3</v>
      </c>
      <c r="AN31" s="308"/>
      <c r="AO31" s="294">
        <v>1</v>
      </c>
      <c r="AP31" s="295"/>
      <c r="AQ31" s="130" t="s">
        <v>5</v>
      </c>
      <c r="AR31" s="295">
        <v>2</v>
      </c>
      <c r="AS31" s="296"/>
      <c r="AT31" s="432"/>
      <c r="AU31" s="370"/>
      <c r="AV31" s="66"/>
      <c r="AW31" s="370"/>
      <c r="AX31" s="370"/>
      <c r="AY31" s="291">
        <v>0</v>
      </c>
      <c r="AZ31" s="292"/>
      <c r="BA31" s="116" t="s">
        <v>5</v>
      </c>
      <c r="BB31" s="292">
        <v>2</v>
      </c>
      <c r="BC31" s="388"/>
      <c r="BD31" s="286">
        <f t="shared" si="0"/>
        <v>9</v>
      </c>
      <c r="BE31" s="287"/>
      <c r="BF31" s="286">
        <f t="shared" si="1"/>
        <v>28</v>
      </c>
      <c r="BG31" s="287"/>
      <c r="BH31" s="273">
        <v>1</v>
      </c>
      <c r="BI31" s="274"/>
    </row>
    <row r="32" spans="1:61" ht="14.25" thickBot="1">
      <c r="A32" s="24">
        <v>7</v>
      </c>
      <c r="B32" s="275" t="s">
        <v>95</v>
      </c>
      <c r="C32" s="276"/>
      <c r="D32" s="276"/>
      <c r="E32" s="276"/>
      <c r="F32" s="276"/>
      <c r="G32" s="276"/>
      <c r="H32" s="276"/>
      <c r="I32" s="276"/>
      <c r="J32" s="276"/>
      <c r="K32" s="276"/>
      <c r="L32" s="276"/>
      <c r="M32" s="276"/>
      <c r="N32" s="276"/>
      <c r="O32" s="276"/>
      <c r="P32" s="276"/>
      <c r="Q32" s="276"/>
      <c r="R32" s="276"/>
      <c r="S32" s="276"/>
      <c r="T32" s="277"/>
      <c r="U32" s="200">
        <v>4</v>
      </c>
      <c r="V32" s="204"/>
      <c r="W32" s="86" t="s">
        <v>5</v>
      </c>
      <c r="X32" s="204">
        <v>3</v>
      </c>
      <c r="Y32" s="384"/>
      <c r="Z32" s="268">
        <v>2</v>
      </c>
      <c r="AA32" s="269"/>
      <c r="AB32" s="129" t="s">
        <v>5</v>
      </c>
      <c r="AC32" s="269">
        <v>4</v>
      </c>
      <c r="AD32" s="270"/>
      <c r="AE32" s="385">
        <v>1</v>
      </c>
      <c r="AF32" s="386"/>
      <c r="AG32" s="31" t="s">
        <v>5</v>
      </c>
      <c r="AH32" s="386">
        <v>1</v>
      </c>
      <c r="AI32" s="387"/>
      <c r="AJ32" s="268">
        <v>1</v>
      </c>
      <c r="AK32" s="269"/>
      <c r="AL32" s="129" t="s">
        <v>5</v>
      </c>
      <c r="AM32" s="269">
        <v>5</v>
      </c>
      <c r="AN32" s="270"/>
      <c r="AO32" s="383">
        <v>3</v>
      </c>
      <c r="AP32" s="204"/>
      <c r="AQ32" s="86" t="s">
        <v>5</v>
      </c>
      <c r="AR32" s="204">
        <v>0</v>
      </c>
      <c r="AS32" s="384"/>
      <c r="AT32" s="450">
        <v>2</v>
      </c>
      <c r="AU32" s="448"/>
      <c r="AV32" s="143" t="s">
        <v>5</v>
      </c>
      <c r="AW32" s="448">
        <v>0</v>
      </c>
      <c r="AX32" s="448"/>
      <c r="AY32" s="78"/>
      <c r="AZ32" s="52"/>
      <c r="BA32" s="53"/>
      <c r="BB32" s="52"/>
      <c r="BC32" s="77"/>
      <c r="BD32" s="271">
        <f t="shared" si="0"/>
        <v>13</v>
      </c>
      <c r="BE32" s="272"/>
      <c r="BF32" s="271">
        <f t="shared" si="1"/>
        <v>13</v>
      </c>
      <c r="BG32" s="272"/>
      <c r="BH32" s="378">
        <v>10</v>
      </c>
      <c r="BI32" s="379"/>
    </row>
    <row r="33" spans="1:61" ht="15" thickBot="1" thickTop="1">
      <c r="A33" s="4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65"/>
      <c r="AU33" s="65"/>
      <c r="AV33" s="65"/>
      <c r="AW33" s="65"/>
      <c r="AX33" s="63"/>
      <c r="AY33" s="263" t="s">
        <v>32</v>
      </c>
      <c r="AZ33" s="264"/>
      <c r="BA33" s="264"/>
      <c r="BB33" s="264"/>
      <c r="BC33" s="265"/>
      <c r="BD33" s="266">
        <f>SUM(BD26:BD32)</f>
        <v>118</v>
      </c>
      <c r="BE33" s="267"/>
      <c r="BF33" s="266">
        <f>SUM(BF26:BF32)</f>
        <v>118</v>
      </c>
      <c r="BG33" s="267"/>
      <c r="BH33" s="75"/>
      <c r="BI33" s="76"/>
    </row>
    <row r="34" spans="1:61" ht="16.5" thickBot="1" thickTop="1">
      <c r="A34" s="446" t="s">
        <v>6</v>
      </c>
      <c r="B34" s="446"/>
      <c r="C34" s="446"/>
      <c r="D34" s="446"/>
      <c r="E34" s="446"/>
      <c r="F34" s="446"/>
      <c r="G34" s="446"/>
      <c r="H34" s="446"/>
      <c r="I34" s="446"/>
      <c r="J34" s="446"/>
      <c r="K34" s="446"/>
      <c r="L34" s="446"/>
      <c r="M34" s="446"/>
      <c r="N34" s="446"/>
      <c r="O34" s="446"/>
      <c r="P34" s="446"/>
      <c r="Q34" s="446"/>
      <c r="R34" s="446"/>
      <c r="S34" s="446"/>
      <c r="T34" s="446"/>
      <c r="U34" s="446"/>
      <c r="V34" s="446"/>
      <c r="W34" s="446"/>
      <c r="X34" s="446"/>
      <c r="Y34" s="446"/>
      <c r="Z34" s="446"/>
      <c r="AA34" s="446"/>
      <c r="AB34" s="446"/>
      <c r="AC34" s="446"/>
      <c r="AD34" s="446"/>
      <c r="AE34" s="446"/>
      <c r="AF34" s="446"/>
      <c r="AG34" s="446"/>
      <c r="AH34" s="446"/>
      <c r="AI34" s="446"/>
      <c r="AJ34" s="446"/>
      <c r="AK34" s="446"/>
      <c r="AL34" s="446"/>
      <c r="AM34" s="446"/>
      <c r="AN34" s="446"/>
      <c r="AO34" s="446"/>
      <c r="AP34" s="446"/>
      <c r="AQ34" s="446"/>
      <c r="AR34" s="446"/>
      <c r="AS34" s="446"/>
      <c r="AT34" s="446"/>
      <c r="AU34" s="446"/>
      <c r="AV34" s="446"/>
      <c r="AW34" s="446"/>
      <c r="AX34" s="446"/>
      <c r="AY34" s="446"/>
      <c r="AZ34" s="446"/>
      <c r="BA34" s="446"/>
      <c r="BB34" s="446"/>
      <c r="BC34" s="446"/>
      <c r="BD34" s="446"/>
      <c r="BE34" s="1"/>
      <c r="BF34" s="1"/>
      <c r="BG34" s="1"/>
      <c r="BH34" s="1"/>
      <c r="BI34" s="1"/>
    </row>
    <row r="35" spans="1:61" ht="15" thickBot="1" thickTop="1">
      <c r="A35" s="324" t="s">
        <v>35</v>
      </c>
      <c r="B35" s="325"/>
      <c r="C35" s="325"/>
      <c r="D35" s="325"/>
      <c r="E35" s="325"/>
      <c r="F35" s="325"/>
      <c r="G35" s="325"/>
      <c r="H35" s="325"/>
      <c r="I35" s="325"/>
      <c r="J35" s="325"/>
      <c r="K35" s="325"/>
      <c r="L35" s="325"/>
      <c r="M35" s="325"/>
      <c r="N35" s="325"/>
      <c r="O35" s="325"/>
      <c r="P35" s="325"/>
      <c r="Q35" s="325"/>
      <c r="R35" s="325"/>
      <c r="S35" s="325"/>
      <c r="T35" s="326"/>
      <c r="U35" s="259">
        <v>1</v>
      </c>
      <c r="V35" s="258"/>
      <c r="W35" s="257">
        <v>2</v>
      </c>
      <c r="X35" s="258"/>
      <c r="Y35" s="257">
        <v>3</v>
      </c>
      <c r="Z35" s="258"/>
      <c r="AA35" s="257">
        <v>4</v>
      </c>
      <c r="AB35" s="258"/>
      <c r="AC35" s="257">
        <v>5</v>
      </c>
      <c r="AD35" s="258"/>
      <c r="AE35" s="257">
        <v>6</v>
      </c>
      <c r="AF35" s="258"/>
      <c r="AG35" s="257">
        <v>7</v>
      </c>
      <c r="AH35" s="258"/>
      <c r="AI35" s="257">
        <v>8</v>
      </c>
      <c r="AJ35" s="258"/>
      <c r="AK35" s="257">
        <v>9</v>
      </c>
      <c r="AL35" s="258"/>
      <c r="AM35" s="257">
        <v>10</v>
      </c>
      <c r="AN35" s="258"/>
      <c r="AO35" s="257">
        <v>11</v>
      </c>
      <c r="AP35" s="258"/>
      <c r="AQ35" s="257">
        <v>12</v>
      </c>
      <c r="AR35" s="258"/>
      <c r="AS35" s="257">
        <v>13</v>
      </c>
      <c r="AT35" s="258"/>
      <c r="AU35" s="257">
        <v>14</v>
      </c>
      <c r="AV35" s="258"/>
      <c r="AW35" s="257">
        <v>15</v>
      </c>
      <c r="AX35" s="258"/>
      <c r="AY35" s="257">
        <v>16</v>
      </c>
      <c r="AZ35" s="258"/>
      <c r="BA35" s="257">
        <v>17</v>
      </c>
      <c r="BB35" s="258"/>
      <c r="BC35" s="257">
        <v>18</v>
      </c>
      <c r="BD35" s="260"/>
      <c r="BE35" s="320" t="s">
        <v>43</v>
      </c>
      <c r="BF35" s="321"/>
      <c r="BG35" s="1"/>
      <c r="BH35" s="1"/>
      <c r="BI35" s="1"/>
    </row>
    <row r="36" spans="1:61" ht="14.25" thickTop="1">
      <c r="A36" s="332" t="s">
        <v>78</v>
      </c>
      <c r="B36" s="333"/>
      <c r="C36" s="333"/>
      <c r="D36" s="333"/>
      <c r="E36" s="333"/>
      <c r="F36" s="333"/>
      <c r="G36" s="333"/>
      <c r="H36" s="333"/>
      <c r="I36" s="333"/>
      <c r="J36" s="333"/>
      <c r="K36" s="333"/>
      <c r="L36" s="333"/>
      <c r="M36" s="333"/>
      <c r="N36" s="333"/>
      <c r="O36" s="333"/>
      <c r="P36" s="333"/>
      <c r="Q36" s="333"/>
      <c r="R36" s="333"/>
      <c r="S36" s="333"/>
      <c r="T36" s="334"/>
      <c r="U36" s="335" t="s">
        <v>75</v>
      </c>
      <c r="V36" s="256"/>
      <c r="W36" s="255" t="s">
        <v>75</v>
      </c>
      <c r="X36" s="256"/>
      <c r="Y36" s="255" t="s">
        <v>75</v>
      </c>
      <c r="Z36" s="256"/>
      <c r="AA36" s="255" t="s">
        <v>75</v>
      </c>
      <c r="AB36" s="256"/>
      <c r="AC36" s="255" t="s">
        <v>75</v>
      </c>
      <c r="AD36" s="256"/>
      <c r="AE36" s="255" t="s">
        <v>75</v>
      </c>
      <c r="AF36" s="256"/>
      <c r="AG36" s="251"/>
      <c r="AH36" s="252"/>
      <c r="AI36" s="251"/>
      <c r="AJ36" s="252"/>
      <c r="AK36" s="251"/>
      <c r="AL36" s="252"/>
      <c r="AM36" s="251"/>
      <c r="AN36" s="252"/>
      <c r="AO36" s="251"/>
      <c r="AP36" s="252"/>
      <c r="AQ36" s="251"/>
      <c r="AR36" s="252"/>
      <c r="AS36" s="251"/>
      <c r="AT36" s="252"/>
      <c r="AU36" s="251"/>
      <c r="AV36" s="252"/>
      <c r="AW36" s="251"/>
      <c r="AX36" s="252"/>
      <c r="AY36" s="251"/>
      <c r="AZ36" s="252"/>
      <c r="BA36" s="462"/>
      <c r="BB36" s="463"/>
      <c r="BC36" s="251"/>
      <c r="BD36" s="451"/>
      <c r="BE36" s="376" t="s">
        <v>135</v>
      </c>
      <c r="BF36" s="455"/>
      <c r="BG36" s="1"/>
      <c r="BH36" s="1"/>
      <c r="BI36" s="1"/>
    </row>
    <row r="37" spans="1:61" ht="13.5">
      <c r="A37" s="247" t="s">
        <v>45</v>
      </c>
      <c r="B37" s="248"/>
      <c r="C37" s="248"/>
      <c r="D37" s="248"/>
      <c r="E37" s="248"/>
      <c r="F37" s="248"/>
      <c r="G37" s="248"/>
      <c r="H37" s="248"/>
      <c r="I37" s="248"/>
      <c r="J37" s="248"/>
      <c r="K37" s="248"/>
      <c r="L37" s="248"/>
      <c r="M37" s="248"/>
      <c r="N37" s="248"/>
      <c r="O37" s="248"/>
      <c r="P37" s="248"/>
      <c r="Q37" s="248"/>
      <c r="R37" s="248"/>
      <c r="S37" s="248"/>
      <c r="T37" s="249"/>
      <c r="U37" s="250" t="s">
        <v>75</v>
      </c>
      <c r="V37" s="208"/>
      <c r="W37" s="207" t="s">
        <v>75</v>
      </c>
      <c r="X37" s="208"/>
      <c r="Y37" s="207" t="s">
        <v>75</v>
      </c>
      <c r="Z37" s="208"/>
      <c r="AA37" s="207" t="s">
        <v>75</v>
      </c>
      <c r="AB37" s="208"/>
      <c r="AC37" s="207" t="s">
        <v>75</v>
      </c>
      <c r="AD37" s="208"/>
      <c r="AE37" s="207" t="s">
        <v>75</v>
      </c>
      <c r="AF37" s="208"/>
      <c r="AG37" s="207" t="s">
        <v>75</v>
      </c>
      <c r="AH37" s="208"/>
      <c r="AI37" s="207" t="s">
        <v>75</v>
      </c>
      <c r="AJ37" s="208"/>
      <c r="AK37" s="207" t="s">
        <v>75</v>
      </c>
      <c r="AL37" s="208"/>
      <c r="AM37" s="207" t="s">
        <v>75</v>
      </c>
      <c r="AN37" s="208"/>
      <c r="AO37" s="207" t="s">
        <v>75</v>
      </c>
      <c r="AP37" s="208"/>
      <c r="AQ37" s="207" t="s">
        <v>75</v>
      </c>
      <c r="AR37" s="208"/>
      <c r="AS37" s="207" t="s">
        <v>75</v>
      </c>
      <c r="AT37" s="208"/>
      <c r="AU37" s="207" t="s">
        <v>75</v>
      </c>
      <c r="AV37" s="208"/>
      <c r="AW37" s="207" t="s">
        <v>75</v>
      </c>
      <c r="AX37" s="208"/>
      <c r="AY37" s="207" t="s">
        <v>75</v>
      </c>
      <c r="AZ37" s="208"/>
      <c r="BA37" s="438" t="s">
        <v>75</v>
      </c>
      <c r="BB37" s="439"/>
      <c r="BC37" s="207" t="s">
        <v>75</v>
      </c>
      <c r="BD37" s="433"/>
      <c r="BE37" s="375" t="s">
        <v>131</v>
      </c>
      <c r="BF37" s="411"/>
      <c r="BG37" s="1"/>
      <c r="BH37" s="1"/>
      <c r="BI37" s="1"/>
    </row>
    <row r="38" spans="1:61" ht="13.5">
      <c r="A38" s="247" t="s">
        <v>92</v>
      </c>
      <c r="B38" s="248"/>
      <c r="C38" s="248"/>
      <c r="D38" s="248"/>
      <c r="E38" s="248"/>
      <c r="F38" s="248"/>
      <c r="G38" s="248"/>
      <c r="H38" s="248"/>
      <c r="I38" s="248"/>
      <c r="J38" s="248"/>
      <c r="K38" s="248"/>
      <c r="L38" s="248"/>
      <c r="M38" s="248"/>
      <c r="N38" s="248"/>
      <c r="O38" s="248"/>
      <c r="P38" s="248"/>
      <c r="Q38" s="248"/>
      <c r="R38" s="248"/>
      <c r="S38" s="248"/>
      <c r="T38" s="249"/>
      <c r="U38" s="250" t="s">
        <v>75</v>
      </c>
      <c r="V38" s="208"/>
      <c r="W38" s="207" t="s">
        <v>75</v>
      </c>
      <c r="X38" s="208"/>
      <c r="Y38" s="207" t="s">
        <v>75</v>
      </c>
      <c r="Z38" s="208"/>
      <c r="AA38" s="207" t="s">
        <v>75</v>
      </c>
      <c r="AB38" s="208"/>
      <c r="AC38" s="207" t="s">
        <v>75</v>
      </c>
      <c r="AD38" s="208"/>
      <c r="AE38" s="207" t="s">
        <v>75</v>
      </c>
      <c r="AF38" s="208"/>
      <c r="AG38" s="207" t="s">
        <v>75</v>
      </c>
      <c r="AH38" s="208"/>
      <c r="AI38" s="207" t="s">
        <v>75</v>
      </c>
      <c r="AJ38" s="208"/>
      <c r="AK38" s="207" t="s">
        <v>75</v>
      </c>
      <c r="AL38" s="208"/>
      <c r="AM38" s="207" t="s">
        <v>75</v>
      </c>
      <c r="AN38" s="208"/>
      <c r="AO38" s="245"/>
      <c r="AP38" s="246"/>
      <c r="AQ38" s="245"/>
      <c r="AR38" s="246"/>
      <c r="AS38" s="245"/>
      <c r="AT38" s="246"/>
      <c r="AU38" s="245"/>
      <c r="AV38" s="246"/>
      <c r="AW38" s="245"/>
      <c r="AX38" s="246"/>
      <c r="AY38" s="245"/>
      <c r="AZ38" s="246"/>
      <c r="BA38" s="440"/>
      <c r="BB38" s="441"/>
      <c r="BC38" s="245"/>
      <c r="BD38" s="437"/>
      <c r="BE38" s="375" t="s">
        <v>132</v>
      </c>
      <c r="BF38" s="411"/>
      <c r="BG38" s="1"/>
      <c r="BH38" s="1"/>
      <c r="BI38" s="1"/>
    </row>
    <row r="39" spans="1:61" ht="13.5">
      <c r="A39" s="247" t="s">
        <v>93</v>
      </c>
      <c r="B39" s="248"/>
      <c r="C39" s="248"/>
      <c r="D39" s="248"/>
      <c r="E39" s="248"/>
      <c r="F39" s="248"/>
      <c r="G39" s="248"/>
      <c r="H39" s="248"/>
      <c r="I39" s="248"/>
      <c r="J39" s="248"/>
      <c r="K39" s="248"/>
      <c r="L39" s="248"/>
      <c r="M39" s="248"/>
      <c r="N39" s="248"/>
      <c r="O39" s="248"/>
      <c r="P39" s="248"/>
      <c r="Q39" s="248"/>
      <c r="R39" s="248"/>
      <c r="S39" s="248"/>
      <c r="T39" s="249"/>
      <c r="U39" s="250" t="s">
        <v>75</v>
      </c>
      <c r="V39" s="208"/>
      <c r="W39" s="207" t="s">
        <v>75</v>
      </c>
      <c r="X39" s="208"/>
      <c r="Y39" s="207" t="s">
        <v>75</v>
      </c>
      <c r="Z39" s="208"/>
      <c r="AA39" s="207" t="s">
        <v>75</v>
      </c>
      <c r="AB39" s="208"/>
      <c r="AC39" s="207" t="s">
        <v>75</v>
      </c>
      <c r="AD39" s="208"/>
      <c r="AE39" s="207" t="s">
        <v>75</v>
      </c>
      <c r="AF39" s="208"/>
      <c r="AG39" s="207" t="s">
        <v>75</v>
      </c>
      <c r="AH39" s="208"/>
      <c r="AI39" s="207" t="s">
        <v>75</v>
      </c>
      <c r="AJ39" s="208"/>
      <c r="AK39" s="207" t="s">
        <v>75</v>
      </c>
      <c r="AL39" s="208"/>
      <c r="AM39" s="207" t="s">
        <v>75</v>
      </c>
      <c r="AN39" s="208"/>
      <c r="AO39" s="245"/>
      <c r="AP39" s="246"/>
      <c r="AQ39" s="245"/>
      <c r="AR39" s="246"/>
      <c r="AS39" s="245"/>
      <c r="AT39" s="246"/>
      <c r="AU39" s="245"/>
      <c r="AV39" s="246"/>
      <c r="AW39" s="245"/>
      <c r="AX39" s="246"/>
      <c r="AY39" s="245"/>
      <c r="AZ39" s="246"/>
      <c r="BA39" s="440"/>
      <c r="BB39" s="441"/>
      <c r="BC39" s="245"/>
      <c r="BD39" s="437"/>
      <c r="BE39" s="375" t="s">
        <v>134</v>
      </c>
      <c r="BF39" s="411"/>
      <c r="BG39" s="1"/>
      <c r="BH39" s="1"/>
      <c r="BI39" s="1"/>
    </row>
    <row r="40" spans="1:61" ht="13.5">
      <c r="A40" s="247" t="s">
        <v>94</v>
      </c>
      <c r="B40" s="248"/>
      <c r="C40" s="248"/>
      <c r="D40" s="248"/>
      <c r="E40" s="248"/>
      <c r="F40" s="248"/>
      <c r="G40" s="248"/>
      <c r="H40" s="248"/>
      <c r="I40" s="248"/>
      <c r="J40" s="248"/>
      <c r="K40" s="248"/>
      <c r="L40" s="248"/>
      <c r="M40" s="248"/>
      <c r="N40" s="248"/>
      <c r="O40" s="248"/>
      <c r="P40" s="248"/>
      <c r="Q40" s="248"/>
      <c r="R40" s="248"/>
      <c r="S40" s="248"/>
      <c r="T40" s="249"/>
      <c r="U40" s="250" t="s">
        <v>75</v>
      </c>
      <c r="V40" s="208"/>
      <c r="W40" s="207" t="s">
        <v>75</v>
      </c>
      <c r="X40" s="208"/>
      <c r="Y40" s="207" t="s">
        <v>75</v>
      </c>
      <c r="Z40" s="208"/>
      <c r="AA40" s="207" t="s">
        <v>75</v>
      </c>
      <c r="AB40" s="208"/>
      <c r="AC40" s="207" t="s">
        <v>75</v>
      </c>
      <c r="AD40" s="208"/>
      <c r="AE40" s="207" t="s">
        <v>75</v>
      </c>
      <c r="AF40" s="208"/>
      <c r="AG40" s="245"/>
      <c r="AH40" s="246"/>
      <c r="AI40" s="245"/>
      <c r="AJ40" s="246"/>
      <c r="AK40" s="245"/>
      <c r="AL40" s="246"/>
      <c r="AM40" s="245"/>
      <c r="AN40" s="246"/>
      <c r="AO40" s="245"/>
      <c r="AP40" s="246"/>
      <c r="AQ40" s="245"/>
      <c r="AR40" s="246"/>
      <c r="AS40" s="245"/>
      <c r="AT40" s="246"/>
      <c r="AU40" s="245"/>
      <c r="AV40" s="246"/>
      <c r="AW40" s="245"/>
      <c r="AX40" s="246"/>
      <c r="AY40" s="245"/>
      <c r="AZ40" s="246"/>
      <c r="BA40" s="440"/>
      <c r="BB40" s="441"/>
      <c r="BC40" s="245"/>
      <c r="BD40" s="437"/>
      <c r="BE40" s="375" t="s">
        <v>136</v>
      </c>
      <c r="BF40" s="411"/>
      <c r="BG40" s="1"/>
      <c r="BH40" s="1"/>
      <c r="BI40" s="1"/>
    </row>
    <row r="41" spans="1:61" ht="13.5">
      <c r="A41" s="247" t="s">
        <v>88</v>
      </c>
      <c r="B41" s="248"/>
      <c r="C41" s="248"/>
      <c r="D41" s="248"/>
      <c r="E41" s="248"/>
      <c r="F41" s="248"/>
      <c r="G41" s="248"/>
      <c r="H41" s="248"/>
      <c r="I41" s="248"/>
      <c r="J41" s="248"/>
      <c r="K41" s="248"/>
      <c r="L41" s="248"/>
      <c r="M41" s="248"/>
      <c r="N41" s="248"/>
      <c r="O41" s="248"/>
      <c r="P41" s="248"/>
      <c r="Q41" s="248"/>
      <c r="R41" s="248"/>
      <c r="S41" s="248"/>
      <c r="T41" s="249"/>
      <c r="U41" s="250" t="s">
        <v>75</v>
      </c>
      <c r="V41" s="208"/>
      <c r="W41" s="245"/>
      <c r="X41" s="246"/>
      <c r="Y41" s="245"/>
      <c r="Z41" s="246"/>
      <c r="AA41" s="245"/>
      <c r="AB41" s="246"/>
      <c r="AC41" s="245"/>
      <c r="AD41" s="246"/>
      <c r="AE41" s="245"/>
      <c r="AF41" s="246"/>
      <c r="AG41" s="245"/>
      <c r="AH41" s="246"/>
      <c r="AI41" s="245"/>
      <c r="AJ41" s="246"/>
      <c r="AK41" s="245"/>
      <c r="AL41" s="246"/>
      <c r="AM41" s="245"/>
      <c r="AN41" s="246"/>
      <c r="AO41" s="245"/>
      <c r="AP41" s="246"/>
      <c r="AQ41" s="245"/>
      <c r="AR41" s="246"/>
      <c r="AS41" s="245"/>
      <c r="AT41" s="246"/>
      <c r="AU41" s="245"/>
      <c r="AV41" s="246"/>
      <c r="AW41" s="245"/>
      <c r="AX41" s="246"/>
      <c r="AY41" s="245"/>
      <c r="AZ41" s="246"/>
      <c r="BA41" s="440"/>
      <c r="BB41" s="441"/>
      <c r="BC41" s="245"/>
      <c r="BD41" s="437"/>
      <c r="BE41" s="375" t="s">
        <v>137</v>
      </c>
      <c r="BF41" s="411"/>
      <c r="BG41" s="1"/>
      <c r="BH41" s="1"/>
      <c r="BI41" s="1"/>
    </row>
    <row r="42" spans="1:61" ht="14.25" thickBot="1">
      <c r="A42" s="237" t="s">
        <v>95</v>
      </c>
      <c r="B42" s="238"/>
      <c r="C42" s="238"/>
      <c r="D42" s="238"/>
      <c r="E42" s="238"/>
      <c r="F42" s="238"/>
      <c r="G42" s="238"/>
      <c r="H42" s="238"/>
      <c r="I42" s="238"/>
      <c r="J42" s="238"/>
      <c r="K42" s="238"/>
      <c r="L42" s="238"/>
      <c r="M42" s="238"/>
      <c r="N42" s="238"/>
      <c r="O42" s="238"/>
      <c r="P42" s="238"/>
      <c r="Q42" s="238"/>
      <c r="R42" s="238"/>
      <c r="S42" s="238"/>
      <c r="T42" s="239"/>
      <c r="U42" s="355" t="s">
        <v>75</v>
      </c>
      <c r="V42" s="354"/>
      <c r="W42" s="353" t="s">
        <v>75</v>
      </c>
      <c r="X42" s="354"/>
      <c r="Y42" s="353" t="s">
        <v>75</v>
      </c>
      <c r="Z42" s="354"/>
      <c r="AA42" s="353" t="s">
        <v>75</v>
      </c>
      <c r="AB42" s="354"/>
      <c r="AC42" s="353" t="s">
        <v>75</v>
      </c>
      <c r="AD42" s="354"/>
      <c r="AE42" s="353" t="s">
        <v>75</v>
      </c>
      <c r="AF42" s="354"/>
      <c r="AG42" s="353" t="s">
        <v>75</v>
      </c>
      <c r="AH42" s="354"/>
      <c r="AI42" s="353" t="s">
        <v>75</v>
      </c>
      <c r="AJ42" s="354"/>
      <c r="AK42" s="353" t="s">
        <v>75</v>
      </c>
      <c r="AL42" s="354"/>
      <c r="AM42" s="353" t="s">
        <v>75</v>
      </c>
      <c r="AN42" s="354"/>
      <c r="AO42" s="212"/>
      <c r="AP42" s="213"/>
      <c r="AQ42" s="212"/>
      <c r="AR42" s="213"/>
      <c r="AS42" s="212"/>
      <c r="AT42" s="213"/>
      <c r="AU42" s="212"/>
      <c r="AV42" s="213"/>
      <c r="AW42" s="212"/>
      <c r="AX42" s="213"/>
      <c r="AY42" s="212"/>
      <c r="AZ42" s="213"/>
      <c r="BA42" s="434"/>
      <c r="BB42" s="435"/>
      <c r="BC42" s="212"/>
      <c r="BD42" s="436"/>
      <c r="BE42" s="373" t="s">
        <v>133</v>
      </c>
      <c r="BF42" s="449"/>
      <c r="BG42" s="1"/>
      <c r="BH42" s="1"/>
      <c r="BI42" s="1"/>
    </row>
    <row r="43" spans="1:61" ht="14.25" thickTop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</row>
    <row r="44" spans="1:61" ht="19.5" thickBot="1">
      <c r="A44" s="17" t="s">
        <v>0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8"/>
      <c r="AL44" s="1"/>
      <c r="AM44" s="1"/>
      <c r="AN44" s="1"/>
      <c r="AO44" s="1"/>
      <c r="AP44" s="1"/>
      <c r="AQ44" s="1"/>
      <c r="AR44" s="1"/>
      <c r="AS44" s="18" t="s">
        <v>33</v>
      </c>
      <c r="AT44" s="1"/>
      <c r="AU44" s="18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</row>
    <row r="45" spans="1:61" ht="15" thickBot="1" thickTop="1">
      <c r="A45" s="324" t="s">
        <v>90</v>
      </c>
      <c r="B45" s="325"/>
      <c r="C45" s="325"/>
      <c r="D45" s="325"/>
      <c r="E45" s="325"/>
      <c r="F45" s="325"/>
      <c r="G45" s="325"/>
      <c r="H45" s="325"/>
      <c r="I45" s="325"/>
      <c r="J45" s="325"/>
      <c r="K45" s="325"/>
      <c r="L45" s="325"/>
      <c r="M45" s="325"/>
      <c r="N45" s="325"/>
      <c r="O45" s="325"/>
      <c r="P45" s="325"/>
      <c r="Q45" s="325"/>
      <c r="R45" s="325"/>
      <c r="S45" s="325"/>
      <c r="T45" s="326"/>
      <c r="U45" s="327">
        <v>1</v>
      </c>
      <c r="V45" s="318"/>
      <c r="W45" s="318"/>
      <c r="X45" s="318"/>
      <c r="Y45" s="328"/>
      <c r="Z45" s="317">
        <v>2</v>
      </c>
      <c r="AA45" s="318"/>
      <c r="AB45" s="318"/>
      <c r="AC45" s="318"/>
      <c r="AD45" s="328"/>
      <c r="AE45" s="317">
        <v>3</v>
      </c>
      <c r="AF45" s="318"/>
      <c r="AG45" s="318"/>
      <c r="AH45" s="318"/>
      <c r="AI45" s="328"/>
      <c r="AJ45" s="317">
        <v>4</v>
      </c>
      <c r="AK45" s="318"/>
      <c r="AL45" s="318"/>
      <c r="AM45" s="318"/>
      <c r="AN45" s="328"/>
      <c r="AO45" s="317">
        <v>5</v>
      </c>
      <c r="AP45" s="318"/>
      <c r="AQ45" s="318"/>
      <c r="AR45" s="318"/>
      <c r="AS45" s="328"/>
      <c r="AT45" s="317">
        <v>6</v>
      </c>
      <c r="AU45" s="318"/>
      <c r="AV45" s="318"/>
      <c r="AW45" s="318"/>
      <c r="AX45" s="318"/>
      <c r="AY45" s="317">
        <v>7</v>
      </c>
      <c r="AZ45" s="318"/>
      <c r="BA45" s="318"/>
      <c r="BB45" s="318"/>
      <c r="BC45" s="319"/>
      <c r="BD45" s="320" t="s">
        <v>3</v>
      </c>
      <c r="BE45" s="321"/>
      <c r="BF45" s="320" t="s">
        <v>4</v>
      </c>
      <c r="BG45" s="321"/>
      <c r="BH45" s="320" t="s">
        <v>42</v>
      </c>
      <c r="BI45" s="321"/>
    </row>
    <row r="46" spans="1:61" ht="14.25" thickTop="1">
      <c r="A46" s="14">
        <v>1</v>
      </c>
      <c r="B46" s="314" t="s">
        <v>36</v>
      </c>
      <c r="C46" s="315"/>
      <c r="D46" s="315"/>
      <c r="E46" s="315"/>
      <c r="F46" s="315"/>
      <c r="G46" s="315"/>
      <c r="H46" s="315"/>
      <c r="I46" s="315"/>
      <c r="J46" s="315"/>
      <c r="K46" s="315"/>
      <c r="L46" s="315"/>
      <c r="M46" s="315"/>
      <c r="N46" s="315"/>
      <c r="O46" s="315"/>
      <c r="P46" s="315"/>
      <c r="Q46" s="315"/>
      <c r="R46" s="315"/>
      <c r="S46" s="315"/>
      <c r="T46" s="316"/>
      <c r="U46" s="48"/>
      <c r="V46" s="48"/>
      <c r="W46" s="48"/>
      <c r="X46" s="48"/>
      <c r="Y46" s="48"/>
      <c r="Z46" s="311">
        <v>6</v>
      </c>
      <c r="AA46" s="233"/>
      <c r="AB46" s="84" t="s">
        <v>5</v>
      </c>
      <c r="AC46" s="233">
        <v>2</v>
      </c>
      <c r="AD46" s="312"/>
      <c r="AE46" s="313">
        <v>2</v>
      </c>
      <c r="AF46" s="309"/>
      <c r="AG46" s="83" t="s">
        <v>5</v>
      </c>
      <c r="AH46" s="309">
        <v>3</v>
      </c>
      <c r="AI46" s="310"/>
      <c r="AJ46" s="311">
        <v>2</v>
      </c>
      <c r="AK46" s="233"/>
      <c r="AL46" s="84" t="s">
        <v>5</v>
      </c>
      <c r="AM46" s="233">
        <v>1</v>
      </c>
      <c r="AN46" s="312"/>
      <c r="AO46" s="311">
        <v>3</v>
      </c>
      <c r="AP46" s="233"/>
      <c r="AQ46" s="84" t="s">
        <v>5</v>
      </c>
      <c r="AR46" s="233">
        <v>1</v>
      </c>
      <c r="AS46" s="312"/>
      <c r="AT46" s="313">
        <v>0</v>
      </c>
      <c r="AU46" s="309"/>
      <c r="AV46" s="83" t="s">
        <v>5</v>
      </c>
      <c r="AW46" s="309">
        <v>2</v>
      </c>
      <c r="AX46" s="309"/>
      <c r="AY46" s="405">
        <v>2</v>
      </c>
      <c r="AZ46" s="406"/>
      <c r="BA46" s="30" t="s">
        <v>5</v>
      </c>
      <c r="BB46" s="406">
        <v>2</v>
      </c>
      <c r="BC46" s="414"/>
      <c r="BD46" s="304">
        <f>SUM(Z46+AE46+AJ46+AO46+AT46+AY46)</f>
        <v>15</v>
      </c>
      <c r="BE46" s="305"/>
      <c r="BF46" s="304">
        <f>SUM(AC46+AH46+AM46+AR46+AW46+BB46)</f>
        <v>11</v>
      </c>
      <c r="BG46" s="305"/>
      <c r="BH46" s="306">
        <v>10</v>
      </c>
      <c r="BI46" s="307"/>
    </row>
    <row r="47" spans="1:61" ht="13.5">
      <c r="A47" s="15">
        <v>2</v>
      </c>
      <c r="B47" s="288" t="s">
        <v>161</v>
      </c>
      <c r="C47" s="289"/>
      <c r="D47" s="289"/>
      <c r="E47" s="289"/>
      <c r="F47" s="289"/>
      <c r="G47" s="289"/>
      <c r="H47" s="289"/>
      <c r="I47" s="289"/>
      <c r="J47" s="289"/>
      <c r="K47" s="289"/>
      <c r="L47" s="289"/>
      <c r="M47" s="289"/>
      <c r="N47" s="289"/>
      <c r="O47" s="289"/>
      <c r="P47" s="289"/>
      <c r="Q47" s="289"/>
      <c r="R47" s="289"/>
      <c r="S47" s="289"/>
      <c r="T47" s="290"/>
      <c r="U47" s="298">
        <v>2</v>
      </c>
      <c r="V47" s="292"/>
      <c r="W47" s="81" t="s">
        <v>5</v>
      </c>
      <c r="X47" s="292">
        <v>6</v>
      </c>
      <c r="Y47" s="293"/>
      <c r="Z47" s="49"/>
      <c r="AA47" s="50"/>
      <c r="AB47" s="50"/>
      <c r="AC47" s="50"/>
      <c r="AD47" s="50"/>
      <c r="AE47" s="291">
        <v>2</v>
      </c>
      <c r="AF47" s="292"/>
      <c r="AG47" s="81" t="s">
        <v>5</v>
      </c>
      <c r="AH47" s="292">
        <v>4</v>
      </c>
      <c r="AI47" s="293"/>
      <c r="AJ47" s="299">
        <v>3</v>
      </c>
      <c r="AK47" s="300"/>
      <c r="AL47" s="32" t="s">
        <v>5</v>
      </c>
      <c r="AM47" s="300">
        <v>3</v>
      </c>
      <c r="AN47" s="308"/>
      <c r="AO47" s="291">
        <v>1</v>
      </c>
      <c r="AP47" s="292"/>
      <c r="AQ47" s="81" t="s">
        <v>5</v>
      </c>
      <c r="AR47" s="292">
        <v>4</v>
      </c>
      <c r="AS47" s="293"/>
      <c r="AT47" s="291">
        <v>2</v>
      </c>
      <c r="AU47" s="292"/>
      <c r="AV47" s="81" t="s">
        <v>5</v>
      </c>
      <c r="AW47" s="292">
        <v>10</v>
      </c>
      <c r="AX47" s="292"/>
      <c r="AY47" s="291">
        <v>0</v>
      </c>
      <c r="AZ47" s="292"/>
      <c r="BA47" s="81" t="s">
        <v>5</v>
      </c>
      <c r="BB47" s="292">
        <v>0</v>
      </c>
      <c r="BC47" s="388"/>
      <c r="BD47" s="286">
        <f aca="true" t="shared" si="2" ref="BD47:BD52">SUM(U47+Z47+AE47+AJ47+AO47+AT47+AY47)</f>
        <v>10</v>
      </c>
      <c r="BE47" s="287"/>
      <c r="BF47" s="286">
        <f aca="true" t="shared" si="3" ref="BF47:BF52">SUM(X47+AC47+AH47+AM47+AR47+AW47+BB47)</f>
        <v>27</v>
      </c>
      <c r="BG47" s="287"/>
      <c r="BH47" s="273">
        <v>1</v>
      </c>
      <c r="BI47" s="274"/>
    </row>
    <row r="48" spans="1:61" ht="13.5">
      <c r="A48" s="15">
        <v>3</v>
      </c>
      <c r="B48" s="288" t="s">
        <v>96</v>
      </c>
      <c r="C48" s="289"/>
      <c r="D48" s="289"/>
      <c r="E48" s="289"/>
      <c r="F48" s="289"/>
      <c r="G48" s="289"/>
      <c r="H48" s="289"/>
      <c r="I48" s="289"/>
      <c r="J48" s="289"/>
      <c r="K48" s="289"/>
      <c r="L48" s="289"/>
      <c r="M48" s="289"/>
      <c r="N48" s="289"/>
      <c r="O48" s="289"/>
      <c r="P48" s="289"/>
      <c r="Q48" s="289"/>
      <c r="R48" s="289"/>
      <c r="S48" s="289"/>
      <c r="T48" s="290"/>
      <c r="U48" s="188">
        <v>3</v>
      </c>
      <c r="V48" s="202"/>
      <c r="W48" s="128" t="s">
        <v>5</v>
      </c>
      <c r="X48" s="202">
        <v>2</v>
      </c>
      <c r="Y48" s="297"/>
      <c r="Z48" s="285">
        <v>4</v>
      </c>
      <c r="AA48" s="202"/>
      <c r="AB48" s="82" t="s">
        <v>5</v>
      </c>
      <c r="AC48" s="202">
        <v>2</v>
      </c>
      <c r="AD48" s="297"/>
      <c r="AE48" s="49"/>
      <c r="AF48" s="50"/>
      <c r="AG48" s="50"/>
      <c r="AH48" s="50"/>
      <c r="AI48" s="50"/>
      <c r="AJ48" s="299">
        <v>2</v>
      </c>
      <c r="AK48" s="300"/>
      <c r="AL48" s="32" t="s">
        <v>5</v>
      </c>
      <c r="AM48" s="300">
        <v>2</v>
      </c>
      <c r="AN48" s="308"/>
      <c r="AO48" s="285">
        <v>5</v>
      </c>
      <c r="AP48" s="202"/>
      <c r="AQ48" s="82" t="s">
        <v>5</v>
      </c>
      <c r="AR48" s="202">
        <v>4</v>
      </c>
      <c r="AS48" s="297"/>
      <c r="AT48" s="291">
        <v>2</v>
      </c>
      <c r="AU48" s="292"/>
      <c r="AV48" s="81" t="s">
        <v>5</v>
      </c>
      <c r="AW48" s="292">
        <v>3</v>
      </c>
      <c r="AX48" s="292"/>
      <c r="AY48" s="285">
        <v>2</v>
      </c>
      <c r="AZ48" s="202"/>
      <c r="BA48" s="82" t="s">
        <v>5</v>
      </c>
      <c r="BB48" s="202">
        <v>1</v>
      </c>
      <c r="BC48" s="203"/>
      <c r="BD48" s="286">
        <f t="shared" si="2"/>
        <v>18</v>
      </c>
      <c r="BE48" s="287"/>
      <c r="BF48" s="286">
        <f t="shared" si="3"/>
        <v>14</v>
      </c>
      <c r="BG48" s="287"/>
      <c r="BH48" s="273">
        <v>13</v>
      </c>
      <c r="BI48" s="274"/>
    </row>
    <row r="49" spans="1:61" ht="13.5">
      <c r="A49" s="15">
        <v>4</v>
      </c>
      <c r="B49" s="288" t="s">
        <v>87</v>
      </c>
      <c r="C49" s="289"/>
      <c r="D49" s="289"/>
      <c r="E49" s="289"/>
      <c r="F49" s="289"/>
      <c r="G49" s="289"/>
      <c r="H49" s="289"/>
      <c r="I49" s="289"/>
      <c r="J49" s="289"/>
      <c r="K49" s="289"/>
      <c r="L49" s="289"/>
      <c r="M49" s="289"/>
      <c r="N49" s="289"/>
      <c r="O49" s="289"/>
      <c r="P49" s="289"/>
      <c r="Q49" s="289"/>
      <c r="R49" s="289"/>
      <c r="S49" s="289"/>
      <c r="T49" s="290"/>
      <c r="U49" s="298">
        <v>1</v>
      </c>
      <c r="V49" s="292"/>
      <c r="W49" s="81" t="s">
        <v>5</v>
      </c>
      <c r="X49" s="292">
        <v>2</v>
      </c>
      <c r="Y49" s="293"/>
      <c r="Z49" s="299">
        <v>3</v>
      </c>
      <c r="AA49" s="300"/>
      <c r="AB49" s="32" t="s">
        <v>5</v>
      </c>
      <c r="AC49" s="300">
        <v>3</v>
      </c>
      <c r="AD49" s="308"/>
      <c r="AE49" s="299">
        <v>2</v>
      </c>
      <c r="AF49" s="300"/>
      <c r="AG49" s="32" t="s">
        <v>5</v>
      </c>
      <c r="AH49" s="300">
        <v>2</v>
      </c>
      <c r="AI49" s="308"/>
      <c r="AJ49" s="49"/>
      <c r="AK49" s="50"/>
      <c r="AL49" s="50"/>
      <c r="AM49" s="50"/>
      <c r="AN49" s="50"/>
      <c r="AO49" s="291">
        <v>2</v>
      </c>
      <c r="AP49" s="292"/>
      <c r="AQ49" s="81" t="s">
        <v>5</v>
      </c>
      <c r="AR49" s="292">
        <v>3</v>
      </c>
      <c r="AS49" s="293"/>
      <c r="AT49" s="291">
        <v>0</v>
      </c>
      <c r="AU49" s="292"/>
      <c r="AV49" s="81" t="s">
        <v>5</v>
      </c>
      <c r="AW49" s="292">
        <v>3</v>
      </c>
      <c r="AX49" s="292"/>
      <c r="AY49" s="285">
        <v>2</v>
      </c>
      <c r="AZ49" s="202"/>
      <c r="BA49" s="82" t="s">
        <v>5</v>
      </c>
      <c r="BB49" s="202">
        <v>1</v>
      </c>
      <c r="BC49" s="203"/>
      <c r="BD49" s="286">
        <f t="shared" si="2"/>
        <v>10</v>
      </c>
      <c r="BE49" s="287"/>
      <c r="BF49" s="286">
        <f t="shared" si="3"/>
        <v>14</v>
      </c>
      <c r="BG49" s="287"/>
      <c r="BH49" s="273">
        <v>5</v>
      </c>
      <c r="BI49" s="274"/>
    </row>
    <row r="50" spans="1:61" ht="13.5">
      <c r="A50" s="15">
        <v>5</v>
      </c>
      <c r="B50" s="288" t="s">
        <v>98</v>
      </c>
      <c r="C50" s="289"/>
      <c r="D50" s="289"/>
      <c r="E50" s="289"/>
      <c r="F50" s="289"/>
      <c r="G50" s="289"/>
      <c r="H50" s="289"/>
      <c r="I50" s="289"/>
      <c r="J50" s="289"/>
      <c r="K50" s="289"/>
      <c r="L50" s="289"/>
      <c r="M50" s="289"/>
      <c r="N50" s="289"/>
      <c r="O50" s="289"/>
      <c r="P50" s="289"/>
      <c r="Q50" s="289"/>
      <c r="R50" s="289"/>
      <c r="S50" s="289"/>
      <c r="T50" s="290"/>
      <c r="U50" s="298">
        <v>1</v>
      </c>
      <c r="V50" s="292"/>
      <c r="W50" s="81" t="s">
        <v>5</v>
      </c>
      <c r="X50" s="292">
        <v>3</v>
      </c>
      <c r="Y50" s="293"/>
      <c r="Z50" s="285">
        <v>4</v>
      </c>
      <c r="AA50" s="202"/>
      <c r="AB50" s="82" t="s">
        <v>5</v>
      </c>
      <c r="AC50" s="202">
        <v>1</v>
      </c>
      <c r="AD50" s="297"/>
      <c r="AE50" s="291">
        <v>4</v>
      </c>
      <c r="AF50" s="292"/>
      <c r="AG50" s="81" t="s">
        <v>5</v>
      </c>
      <c r="AH50" s="292">
        <v>5</v>
      </c>
      <c r="AI50" s="293"/>
      <c r="AJ50" s="285">
        <v>3</v>
      </c>
      <c r="AK50" s="202"/>
      <c r="AL50" s="82" t="s">
        <v>5</v>
      </c>
      <c r="AM50" s="202">
        <v>2</v>
      </c>
      <c r="AN50" s="297"/>
      <c r="AO50" s="49"/>
      <c r="AP50" s="50"/>
      <c r="AQ50" s="50"/>
      <c r="AR50" s="50"/>
      <c r="AS50" s="50"/>
      <c r="AT50" s="291">
        <v>1</v>
      </c>
      <c r="AU50" s="292"/>
      <c r="AV50" s="81" t="s">
        <v>5</v>
      </c>
      <c r="AW50" s="292">
        <v>4</v>
      </c>
      <c r="AX50" s="292"/>
      <c r="AY50" s="291">
        <v>3</v>
      </c>
      <c r="AZ50" s="292"/>
      <c r="BA50" s="81" t="s">
        <v>5</v>
      </c>
      <c r="BB50" s="292">
        <v>4</v>
      </c>
      <c r="BC50" s="388"/>
      <c r="BD50" s="286">
        <f t="shared" si="2"/>
        <v>16</v>
      </c>
      <c r="BE50" s="287"/>
      <c r="BF50" s="286">
        <f t="shared" si="3"/>
        <v>19</v>
      </c>
      <c r="BG50" s="287"/>
      <c r="BH50" s="273">
        <v>6</v>
      </c>
      <c r="BI50" s="274"/>
    </row>
    <row r="51" spans="1:61" ht="13.5">
      <c r="A51" s="80">
        <v>6</v>
      </c>
      <c r="B51" s="288" t="s">
        <v>97</v>
      </c>
      <c r="C51" s="289"/>
      <c r="D51" s="289"/>
      <c r="E51" s="289"/>
      <c r="F51" s="289"/>
      <c r="G51" s="289"/>
      <c r="H51" s="289"/>
      <c r="I51" s="289"/>
      <c r="J51" s="289"/>
      <c r="K51" s="289"/>
      <c r="L51" s="289"/>
      <c r="M51" s="289"/>
      <c r="N51" s="289"/>
      <c r="O51" s="289"/>
      <c r="P51" s="289"/>
      <c r="Q51" s="289"/>
      <c r="R51" s="289"/>
      <c r="S51" s="289"/>
      <c r="T51" s="290"/>
      <c r="U51" s="188">
        <v>2</v>
      </c>
      <c r="V51" s="202"/>
      <c r="W51" s="115" t="s">
        <v>5</v>
      </c>
      <c r="X51" s="202">
        <v>0</v>
      </c>
      <c r="Y51" s="297"/>
      <c r="Z51" s="285">
        <v>10</v>
      </c>
      <c r="AA51" s="202"/>
      <c r="AB51" s="115" t="s">
        <v>5</v>
      </c>
      <c r="AC51" s="202">
        <v>2</v>
      </c>
      <c r="AD51" s="297"/>
      <c r="AE51" s="285">
        <v>3</v>
      </c>
      <c r="AF51" s="202"/>
      <c r="AG51" s="115" t="s">
        <v>5</v>
      </c>
      <c r="AH51" s="202">
        <v>2</v>
      </c>
      <c r="AI51" s="297"/>
      <c r="AJ51" s="285">
        <v>3</v>
      </c>
      <c r="AK51" s="202"/>
      <c r="AL51" s="115" t="s">
        <v>5</v>
      </c>
      <c r="AM51" s="202">
        <v>0</v>
      </c>
      <c r="AN51" s="297"/>
      <c r="AO51" s="397">
        <v>4</v>
      </c>
      <c r="AP51" s="398"/>
      <c r="AQ51" s="145" t="s">
        <v>5</v>
      </c>
      <c r="AR51" s="398">
        <v>1</v>
      </c>
      <c r="AS51" s="399"/>
      <c r="AT51" s="432"/>
      <c r="AU51" s="370"/>
      <c r="AV51" s="66"/>
      <c r="AW51" s="370"/>
      <c r="AX51" s="370"/>
      <c r="AY51" s="285">
        <v>5</v>
      </c>
      <c r="AZ51" s="202"/>
      <c r="BA51" s="115" t="s">
        <v>5</v>
      </c>
      <c r="BB51" s="202">
        <v>2</v>
      </c>
      <c r="BC51" s="203"/>
      <c r="BD51" s="286">
        <f t="shared" si="2"/>
        <v>27</v>
      </c>
      <c r="BE51" s="287"/>
      <c r="BF51" s="286">
        <f t="shared" si="3"/>
        <v>7</v>
      </c>
      <c r="BG51" s="287"/>
      <c r="BH51" s="273">
        <v>18</v>
      </c>
      <c r="BI51" s="274"/>
    </row>
    <row r="52" spans="1:61" ht="14.25" thickBot="1">
      <c r="A52" s="24">
        <v>7</v>
      </c>
      <c r="B52" s="275" t="s">
        <v>82</v>
      </c>
      <c r="C52" s="276"/>
      <c r="D52" s="276"/>
      <c r="E52" s="276"/>
      <c r="F52" s="276"/>
      <c r="G52" s="276"/>
      <c r="H52" s="276"/>
      <c r="I52" s="276"/>
      <c r="J52" s="276"/>
      <c r="K52" s="276"/>
      <c r="L52" s="276"/>
      <c r="M52" s="276"/>
      <c r="N52" s="276"/>
      <c r="O52" s="276"/>
      <c r="P52" s="276"/>
      <c r="Q52" s="276"/>
      <c r="R52" s="276"/>
      <c r="S52" s="276"/>
      <c r="T52" s="277"/>
      <c r="U52" s="431">
        <v>2</v>
      </c>
      <c r="V52" s="386"/>
      <c r="W52" s="31" t="s">
        <v>5</v>
      </c>
      <c r="X52" s="386">
        <v>2</v>
      </c>
      <c r="Y52" s="387"/>
      <c r="Z52" s="268">
        <v>0</v>
      </c>
      <c r="AA52" s="269"/>
      <c r="AB52" s="129" t="s">
        <v>5</v>
      </c>
      <c r="AC52" s="269">
        <v>0</v>
      </c>
      <c r="AD52" s="270"/>
      <c r="AE52" s="268">
        <v>1</v>
      </c>
      <c r="AF52" s="269"/>
      <c r="AG52" s="129" t="s">
        <v>5</v>
      </c>
      <c r="AH52" s="269">
        <v>2</v>
      </c>
      <c r="AI52" s="270"/>
      <c r="AJ52" s="268">
        <v>1</v>
      </c>
      <c r="AK52" s="269"/>
      <c r="AL52" s="129" t="s">
        <v>5</v>
      </c>
      <c r="AM52" s="269">
        <v>2</v>
      </c>
      <c r="AN52" s="270"/>
      <c r="AO52" s="383">
        <v>4</v>
      </c>
      <c r="AP52" s="204"/>
      <c r="AQ52" s="86" t="s">
        <v>5</v>
      </c>
      <c r="AR52" s="204">
        <v>3</v>
      </c>
      <c r="AS52" s="384"/>
      <c r="AT52" s="282">
        <v>2</v>
      </c>
      <c r="AU52" s="283"/>
      <c r="AV52" s="119" t="s">
        <v>5</v>
      </c>
      <c r="AW52" s="283">
        <v>5</v>
      </c>
      <c r="AX52" s="283"/>
      <c r="AY52" s="78"/>
      <c r="AZ52" s="52"/>
      <c r="BA52" s="53"/>
      <c r="BB52" s="52"/>
      <c r="BC52" s="77"/>
      <c r="BD52" s="271">
        <f t="shared" si="2"/>
        <v>10</v>
      </c>
      <c r="BE52" s="272"/>
      <c r="BF52" s="271">
        <f t="shared" si="3"/>
        <v>14</v>
      </c>
      <c r="BG52" s="272"/>
      <c r="BH52" s="378">
        <v>4</v>
      </c>
      <c r="BI52" s="379"/>
    </row>
    <row r="53" spans="1:61" ht="15" thickBot="1" thickTop="1">
      <c r="A53" s="4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65"/>
      <c r="AU53" s="65"/>
      <c r="AV53" s="65"/>
      <c r="AW53" s="65"/>
      <c r="AX53" s="63"/>
      <c r="AY53" s="263" t="s">
        <v>32</v>
      </c>
      <c r="AZ53" s="264"/>
      <c r="BA53" s="264"/>
      <c r="BB53" s="264"/>
      <c r="BC53" s="265"/>
      <c r="BD53" s="266">
        <f>SUM(BD46:BD52)</f>
        <v>106</v>
      </c>
      <c r="BE53" s="267"/>
      <c r="BF53" s="266">
        <f>SUM(BF46:BF52)</f>
        <v>106</v>
      </c>
      <c r="BG53" s="267"/>
      <c r="BH53" s="75"/>
      <c r="BI53" s="76"/>
    </row>
    <row r="54" spans="1:61" ht="16.5" thickBot="1" thickTop="1">
      <c r="A54" s="446" t="s">
        <v>6</v>
      </c>
      <c r="B54" s="446"/>
      <c r="C54" s="446"/>
      <c r="D54" s="446"/>
      <c r="E54" s="446"/>
      <c r="F54" s="446"/>
      <c r="G54" s="446"/>
      <c r="H54" s="446"/>
      <c r="I54" s="446"/>
      <c r="J54" s="446"/>
      <c r="K54" s="446"/>
      <c r="L54" s="446"/>
      <c r="M54" s="446"/>
      <c r="N54" s="446"/>
      <c r="O54" s="446"/>
      <c r="P54" s="446"/>
      <c r="Q54" s="446"/>
      <c r="R54" s="446"/>
      <c r="S54" s="446"/>
      <c r="T54" s="446"/>
      <c r="U54" s="446"/>
      <c r="V54" s="446"/>
      <c r="W54" s="446"/>
      <c r="X54" s="446"/>
      <c r="Y54" s="446"/>
      <c r="Z54" s="446"/>
      <c r="AA54" s="446"/>
      <c r="AB54" s="446"/>
      <c r="AC54" s="446"/>
      <c r="AD54" s="446"/>
      <c r="AE54" s="446"/>
      <c r="AF54" s="446"/>
      <c r="AG54" s="446"/>
      <c r="AH54" s="446"/>
      <c r="AI54" s="446"/>
      <c r="AJ54" s="446"/>
      <c r="AK54" s="446"/>
      <c r="AL54" s="446"/>
      <c r="AM54" s="446"/>
      <c r="AN54" s="446"/>
      <c r="AO54" s="446"/>
      <c r="AP54" s="446"/>
      <c r="AQ54" s="446"/>
      <c r="AR54" s="446"/>
      <c r="AS54" s="446"/>
      <c r="AT54" s="446"/>
      <c r="AU54" s="446"/>
      <c r="AV54" s="446"/>
      <c r="AW54" s="446"/>
      <c r="AX54" s="446"/>
      <c r="AY54" s="446"/>
      <c r="AZ54" s="446"/>
      <c r="BA54" s="446"/>
      <c r="BB54" s="446"/>
      <c r="BC54" s="446"/>
      <c r="BD54" s="446"/>
      <c r="BE54" s="1"/>
      <c r="BF54" s="1"/>
      <c r="BG54" s="1"/>
      <c r="BH54" s="1"/>
      <c r="BI54" s="1"/>
    </row>
    <row r="55" spans="1:61" ht="15" thickBot="1" thickTop="1">
      <c r="A55" s="324" t="s">
        <v>90</v>
      </c>
      <c r="B55" s="325"/>
      <c r="C55" s="325"/>
      <c r="D55" s="325"/>
      <c r="E55" s="325"/>
      <c r="F55" s="325"/>
      <c r="G55" s="325"/>
      <c r="H55" s="325"/>
      <c r="I55" s="325"/>
      <c r="J55" s="325"/>
      <c r="K55" s="325"/>
      <c r="L55" s="325"/>
      <c r="M55" s="325"/>
      <c r="N55" s="325"/>
      <c r="O55" s="325"/>
      <c r="P55" s="325"/>
      <c r="Q55" s="325"/>
      <c r="R55" s="325"/>
      <c r="S55" s="325"/>
      <c r="T55" s="326"/>
      <c r="U55" s="259">
        <v>1</v>
      </c>
      <c r="V55" s="258"/>
      <c r="W55" s="257">
        <v>2</v>
      </c>
      <c r="X55" s="258"/>
      <c r="Y55" s="257">
        <v>3</v>
      </c>
      <c r="Z55" s="258"/>
      <c r="AA55" s="257">
        <v>4</v>
      </c>
      <c r="AB55" s="258"/>
      <c r="AC55" s="257">
        <v>5</v>
      </c>
      <c r="AD55" s="258"/>
      <c r="AE55" s="257">
        <v>6</v>
      </c>
      <c r="AF55" s="258"/>
      <c r="AG55" s="257">
        <v>7</v>
      </c>
      <c r="AH55" s="258"/>
      <c r="AI55" s="257">
        <v>8</v>
      </c>
      <c r="AJ55" s="258"/>
      <c r="AK55" s="257">
        <v>9</v>
      </c>
      <c r="AL55" s="258"/>
      <c r="AM55" s="257">
        <v>10</v>
      </c>
      <c r="AN55" s="258"/>
      <c r="AO55" s="257">
        <v>11</v>
      </c>
      <c r="AP55" s="258"/>
      <c r="AQ55" s="257">
        <v>12</v>
      </c>
      <c r="AR55" s="258"/>
      <c r="AS55" s="257">
        <v>13</v>
      </c>
      <c r="AT55" s="258"/>
      <c r="AU55" s="257">
        <v>14</v>
      </c>
      <c r="AV55" s="258"/>
      <c r="AW55" s="257">
        <v>15</v>
      </c>
      <c r="AX55" s="258"/>
      <c r="AY55" s="257">
        <v>16</v>
      </c>
      <c r="AZ55" s="258"/>
      <c r="BA55" s="257">
        <v>17</v>
      </c>
      <c r="BB55" s="258"/>
      <c r="BC55" s="257">
        <v>18</v>
      </c>
      <c r="BD55" s="260"/>
      <c r="BE55" s="320" t="s">
        <v>43</v>
      </c>
      <c r="BF55" s="321"/>
      <c r="BG55" s="1"/>
      <c r="BH55" s="1"/>
      <c r="BI55" s="1"/>
    </row>
    <row r="56" spans="1:61" ht="14.25" thickTop="1">
      <c r="A56" s="332" t="s">
        <v>36</v>
      </c>
      <c r="B56" s="333"/>
      <c r="C56" s="333"/>
      <c r="D56" s="333"/>
      <c r="E56" s="333"/>
      <c r="F56" s="333"/>
      <c r="G56" s="333"/>
      <c r="H56" s="333"/>
      <c r="I56" s="333"/>
      <c r="J56" s="333"/>
      <c r="K56" s="333"/>
      <c r="L56" s="333"/>
      <c r="M56" s="333"/>
      <c r="N56" s="333"/>
      <c r="O56" s="333"/>
      <c r="P56" s="333"/>
      <c r="Q56" s="333"/>
      <c r="R56" s="333"/>
      <c r="S56" s="333"/>
      <c r="T56" s="334"/>
      <c r="U56" s="335" t="s">
        <v>75</v>
      </c>
      <c r="V56" s="256"/>
      <c r="W56" s="255" t="s">
        <v>75</v>
      </c>
      <c r="X56" s="256"/>
      <c r="Y56" s="255" t="s">
        <v>75</v>
      </c>
      <c r="Z56" s="256"/>
      <c r="AA56" s="255" t="s">
        <v>75</v>
      </c>
      <c r="AB56" s="256"/>
      <c r="AC56" s="255" t="s">
        <v>75</v>
      </c>
      <c r="AD56" s="256"/>
      <c r="AE56" s="255" t="s">
        <v>75</v>
      </c>
      <c r="AF56" s="256"/>
      <c r="AG56" s="255" t="s">
        <v>75</v>
      </c>
      <c r="AH56" s="256"/>
      <c r="AI56" s="255" t="s">
        <v>75</v>
      </c>
      <c r="AJ56" s="256"/>
      <c r="AK56" s="255" t="s">
        <v>75</v>
      </c>
      <c r="AL56" s="256"/>
      <c r="AM56" s="255" t="s">
        <v>75</v>
      </c>
      <c r="AN56" s="256"/>
      <c r="AO56" s="251"/>
      <c r="AP56" s="252"/>
      <c r="AQ56" s="251"/>
      <c r="AR56" s="252"/>
      <c r="AS56" s="251"/>
      <c r="AT56" s="252"/>
      <c r="AU56" s="251"/>
      <c r="AV56" s="252"/>
      <c r="AW56" s="251"/>
      <c r="AX56" s="252"/>
      <c r="AY56" s="251"/>
      <c r="AZ56" s="252"/>
      <c r="BA56" s="462"/>
      <c r="BB56" s="463"/>
      <c r="BC56" s="251"/>
      <c r="BD56" s="451"/>
      <c r="BE56" s="376" t="s">
        <v>133</v>
      </c>
      <c r="BF56" s="455"/>
      <c r="BG56" s="1"/>
      <c r="BH56" s="1"/>
      <c r="BI56" s="1"/>
    </row>
    <row r="57" spans="1:61" ht="13.5">
      <c r="A57" s="247" t="s">
        <v>161</v>
      </c>
      <c r="B57" s="248"/>
      <c r="C57" s="248"/>
      <c r="D57" s="248"/>
      <c r="E57" s="248"/>
      <c r="F57" s="248"/>
      <c r="G57" s="248"/>
      <c r="H57" s="248"/>
      <c r="I57" s="248"/>
      <c r="J57" s="248"/>
      <c r="K57" s="248"/>
      <c r="L57" s="248"/>
      <c r="M57" s="248"/>
      <c r="N57" s="248"/>
      <c r="O57" s="248"/>
      <c r="P57" s="248"/>
      <c r="Q57" s="248"/>
      <c r="R57" s="248"/>
      <c r="S57" s="248"/>
      <c r="T57" s="249"/>
      <c r="U57" s="250" t="s">
        <v>75</v>
      </c>
      <c r="V57" s="208"/>
      <c r="W57" s="245"/>
      <c r="X57" s="246"/>
      <c r="Y57" s="245"/>
      <c r="Z57" s="246"/>
      <c r="AA57" s="245"/>
      <c r="AB57" s="246"/>
      <c r="AC57" s="245"/>
      <c r="AD57" s="246"/>
      <c r="AE57" s="245"/>
      <c r="AF57" s="246"/>
      <c r="AG57" s="245"/>
      <c r="AH57" s="246"/>
      <c r="AI57" s="245"/>
      <c r="AJ57" s="246"/>
      <c r="AK57" s="245"/>
      <c r="AL57" s="246"/>
      <c r="AM57" s="245"/>
      <c r="AN57" s="246"/>
      <c r="AO57" s="245"/>
      <c r="AP57" s="246"/>
      <c r="AQ57" s="245"/>
      <c r="AR57" s="246"/>
      <c r="AS57" s="245"/>
      <c r="AT57" s="246"/>
      <c r="AU57" s="245"/>
      <c r="AV57" s="246"/>
      <c r="AW57" s="245"/>
      <c r="AX57" s="246"/>
      <c r="AY57" s="245"/>
      <c r="AZ57" s="246"/>
      <c r="BA57" s="440"/>
      <c r="BB57" s="441"/>
      <c r="BC57" s="245"/>
      <c r="BD57" s="437"/>
      <c r="BE57" s="375" t="s">
        <v>137</v>
      </c>
      <c r="BF57" s="411"/>
      <c r="BG57" s="1"/>
      <c r="BH57" s="1"/>
      <c r="BI57" s="1"/>
    </row>
    <row r="58" spans="1:61" ht="13.5">
      <c r="A58" s="247" t="s">
        <v>96</v>
      </c>
      <c r="B58" s="248"/>
      <c r="C58" s="248"/>
      <c r="D58" s="248"/>
      <c r="E58" s="248"/>
      <c r="F58" s="248"/>
      <c r="G58" s="248"/>
      <c r="H58" s="248"/>
      <c r="I58" s="248"/>
      <c r="J58" s="248"/>
      <c r="K58" s="248"/>
      <c r="L58" s="248"/>
      <c r="M58" s="248"/>
      <c r="N58" s="248"/>
      <c r="O58" s="248"/>
      <c r="P58" s="248"/>
      <c r="Q58" s="248"/>
      <c r="R58" s="248"/>
      <c r="S58" s="248"/>
      <c r="T58" s="249"/>
      <c r="U58" s="250" t="s">
        <v>75</v>
      </c>
      <c r="V58" s="208"/>
      <c r="W58" s="207" t="s">
        <v>75</v>
      </c>
      <c r="X58" s="208"/>
      <c r="Y58" s="207" t="s">
        <v>75</v>
      </c>
      <c r="Z58" s="208"/>
      <c r="AA58" s="207" t="s">
        <v>75</v>
      </c>
      <c r="AB58" s="208"/>
      <c r="AC58" s="207" t="s">
        <v>75</v>
      </c>
      <c r="AD58" s="208"/>
      <c r="AE58" s="207" t="s">
        <v>75</v>
      </c>
      <c r="AF58" s="208"/>
      <c r="AG58" s="207" t="s">
        <v>75</v>
      </c>
      <c r="AH58" s="208"/>
      <c r="AI58" s="207" t="s">
        <v>75</v>
      </c>
      <c r="AJ58" s="208"/>
      <c r="AK58" s="207" t="s">
        <v>75</v>
      </c>
      <c r="AL58" s="208"/>
      <c r="AM58" s="207" t="s">
        <v>75</v>
      </c>
      <c r="AN58" s="208"/>
      <c r="AO58" s="207" t="s">
        <v>75</v>
      </c>
      <c r="AP58" s="208"/>
      <c r="AQ58" s="207" t="s">
        <v>75</v>
      </c>
      <c r="AR58" s="208"/>
      <c r="AS58" s="207" t="s">
        <v>75</v>
      </c>
      <c r="AT58" s="208"/>
      <c r="AU58" s="245"/>
      <c r="AV58" s="246"/>
      <c r="AW58" s="245"/>
      <c r="AX58" s="246"/>
      <c r="AY58" s="245"/>
      <c r="AZ58" s="246"/>
      <c r="BA58" s="440"/>
      <c r="BB58" s="441"/>
      <c r="BC58" s="245"/>
      <c r="BD58" s="437"/>
      <c r="BE58" s="375" t="s">
        <v>132</v>
      </c>
      <c r="BF58" s="411"/>
      <c r="BG58" s="1"/>
      <c r="BH58" s="1"/>
      <c r="BI58" s="1"/>
    </row>
    <row r="59" spans="1:61" ht="13.5">
      <c r="A59" s="247" t="s">
        <v>87</v>
      </c>
      <c r="B59" s="248"/>
      <c r="C59" s="248"/>
      <c r="D59" s="248"/>
      <c r="E59" s="248"/>
      <c r="F59" s="248"/>
      <c r="G59" s="248"/>
      <c r="H59" s="248"/>
      <c r="I59" s="248"/>
      <c r="J59" s="248"/>
      <c r="K59" s="248"/>
      <c r="L59" s="248"/>
      <c r="M59" s="248"/>
      <c r="N59" s="248"/>
      <c r="O59" s="248"/>
      <c r="P59" s="248"/>
      <c r="Q59" s="248"/>
      <c r="R59" s="248"/>
      <c r="S59" s="248"/>
      <c r="T59" s="249"/>
      <c r="U59" s="250" t="s">
        <v>75</v>
      </c>
      <c r="V59" s="208"/>
      <c r="W59" s="207" t="s">
        <v>75</v>
      </c>
      <c r="X59" s="208"/>
      <c r="Y59" s="207" t="s">
        <v>75</v>
      </c>
      <c r="Z59" s="208"/>
      <c r="AA59" s="207" t="s">
        <v>75</v>
      </c>
      <c r="AB59" s="208"/>
      <c r="AC59" s="207" t="s">
        <v>75</v>
      </c>
      <c r="AD59" s="208"/>
      <c r="AE59" s="467"/>
      <c r="AF59" s="468"/>
      <c r="AG59" s="467"/>
      <c r="AH59" s="468"/>
      <c r="AI59" s="467"/>
      <c r="AJ59" s="468"/>
      <c r="AK59" s="467"/>
      <c r="AL59" s="468"/>
      <c r="AM59" s="467"/>
      <c r="AN59" s="468"/>
      <c r="AO59" s="467"/>
      <c r="AP59" s="468"/>
      <c r="AQ59" s="467"/>
      <c r="AR59" s="468"/>
      <c r="AS59" s="467"/>
      <c r="AT59" s="468"/>
      <c r="AU59" s="467"/>
      <c r="AV59" s="468"/>
      <c r="AW59" s="245"/>
      <c r="AX59" s="246"/>
      <c r="AY59" s="245"/>
      <c r="AZ59" s="246"/>
      <c r="BA59" s="440"/>
      <c r="BB59" s="441"/>
      <c r="BC59" s="245"/>
      <c r="BD59" s="437"/>
      <c r="BE59" s="375" t="s">
        <v>135</v>
      </c>
      <c r="BF59" s="411"/>
      <c r="BG59" s="1"/>
      <c r="BH59" s="1"/>
      <c r="BI59" s="1"/>
    </row>
    <row r="60" spans="1:61" ht="13.5">
      <c r="A60" s="247" t="s">
        <v>98</v>
      </c>
      <c r="B60" s="248"/>
      <c r="C60" s="248"/>
      <c r="D60" s="248"/>
      <c r="E60" s="248"/>
      <c r="F60" s="248"/>
      <c r="G60" s="248"/>
      <c r="H60" s="248"/>
      <c r="I60" s="248"/>
      <c r="J60" s="248"/>
      <c r="K60" s="248"/>
      <c r="L60" s="248"/>
      <c r="M60" s="248"/>
      <c r="N60" s="248"/>
      <c r="O60" s="248"/>
      <c r="P60" s="248"/>
      <c r="Q60" s="248"/>
      <c r="R60" s="248"/>
      <c r="S60" s="248"/>
      <c r="T60" s="249"/>
      <c r="U60" s="250" t="s">
        <v>75</v>
      </c>
      <c r="V60" s="208"/>
      <c r="W60" s="207" t="s">
        <v>75</v>
      </c>
      <c r="X60" s="208"/>
      <c r="Y60" s="207" t="s">
        <v>75</v>
      </c>
      <c r="Z60" s="208"/>
      <c r="AA60" s="207" t="s">
        <v>75</v>
      </c>
      <c r="AB60" s="208"/>
      <c r="AC60" s="207" t="s">
        <v>75</v>
      </c>
      <c r="AD60" s="208"/>
      <c r="AE60" s="207" t="s">
        <v>75</v>
      </c>
      <c r="AF60" s="208"/>
      <c r="AG60" s="245"/>
      <c r="AH60" s="246"/>
      <c r="AI60" s="245"/>
      <c r="AJ60" s="246"/>
      <c r="AK60" s="245"/>
      <c r="AL60" s="246"/>
      <c r="AM60" s="245"/>
      <c r="AN60" s="246"/>
      <c r="AO60" s="245"/>
      <c r="AP60" s="246"/>
      <c r="AQ60" s="245"/>
      <c r="AR60" s="246"/>
      <c r="AS60" s="245"/>
      <c r="AT60" s="246"/>
      <c r="AU60" s="245"/>
      <c r="AV60" s="246"/>
      <c r="AW60" s="245"/>
      <c r="AX60" s="246"/>
      <c r="AY60" s="245"/>
      <c r="AZ60" s="246"/>
      <c r="BA60" s="440"/>
      <c r="BB60" s="441"/>
      <c r="BC60" s="245"/>
      <c r="BD60" s="437"/>
      <c r="BE60" s="375" t="s">
        <v>134</v>
      </c>
      <c r="BF60" s="411"/>
      <c r="BG60" s="1"/>
      <c r="BH60" s="1"/>
      <c r="BI60" s="1"/>
    </row>
    <row r="61" spans="1:61" ht="13.5">
      <c r="A61" s="247" t="s">
        <v>97</v>
      </c>
      <c r="B61" s="248"/>
      <c r="C61" s="248"/>
      <c r="D61" s="248"/>
      <c r="E61" s="248"/>
      <c r="F61" s="248"/>
      <c r="G61" s="248"/>
      <c r="H61" s="248"/>
      <c r="I61" s="248"/>
      <c r="J61" s="248"/>
      <c r="K61" s="248"/>
      <c r="L61" s="248"/>
      <c r="M61" s="248"/>
      <c r="N61" s="248"/>
      <c r="O61" s="248"/>
      <c r="P61" s="248"/>
      <c r="Q61" s="248"/>
      <c r="R61" s="248"/>
      <c r="S61" s="248"/>
      <c r="T61" s="249"/>
      <c r="U61" s="250" t="s">
        <v>75</v>
      </c>
      <c r="V61" s="208"/>
      <c r="W61" s="207" t="s">
        <v>75</v>
      </c>
      <c r="X61" s="208"/>
      <c r="Y61" s="207" t="s">
        <v>75</v>
      </c>
      <c r="Z61" s="208"/>
      <c r="AA61" s="207" t="s">
        <v>75</v>
      </c>
      <c r="AB61" s="208"/>
      <c r="AC61" s="207" t="s">
        <v>75</v>
      </c>
      <c r="AD61" s="208"/>
      <c r="AE61" s="207" t="s">
        <v>75</v>
      </c>
      <c r="AF61" s="208"/>
      <c r="AG61" s="207" t="s">
        <v>75</v>
      </c>
      <c r="AH61" s="208"/>
      <c r="AI61" s="207" t="s">
        <v>75</v>
      </c>
      <c r="AJ61" s="208"/>
      <c r="AK61" s="207" t="s">
        <v>75</v>
      </c>
      <c r="AL61" s="208"/>
      <c r="AM61" s="207" t="s">
        <v>75</v>
      </c>
      <c r="AN61" s="208"/>
      <c r="AO61" s="207" t="s">
        <v>75</v>
      </c>
      <c r="AP61" s="208"/>
      <c r="AQ61" s="207" t="s">
        <v>75</v>
      </c>
      <c r="AR61" s="208"/>
      <c r="AS61" s="207" t="s">
        <v>75</v>
      </c>
      <c r="AT61" s="208"/>
      <c r="AU61" s="207" t="s">
        <v>75</v>
      </c>
      <c r="AV61" s="208"/>
      <c r="AW61" s="207" t="s">
        <v>75</v>
      </c>
      <c r="AX61" s="208"/>
      <c r="AY61" s="207" t="s">
        <v>75</v>
      </c>
      <c r="AZ61" s="208"/>
      <c r="BA61" s="397" t="s">
        <v>75</v>
      </c>
      <c r="BB61" s="399"/>
      <c r="BC61" s="207" t="s">
        <v>75</v>
      </c>
      <c r="BD61" s="433"/>
      <c r="BE61" s="375" t="s">
        <v>131</v>
      </c>
      <c r="BF61" s="411"/>
      <c r="BG61" s="1"/>
      <c r="BH61" s="1"/>
      <c r="BI61" s="1"/>
    </row>
    <row r="62" spans="1:61" ht="14.25" thickBot="1">
      <c r="A62" s="237" t="s">
        <v>82</v>
      </c>
      <c r="B62" s="238"/>
      <c r="C62" s="238"/>
      <c r="D62" s="238"/>
      <c r="E62" s="238"/>
      <c r="F62" s="238"/>
      <c r="G62" s="238"/>
      <c r="H62" s="238"/>
      <c r="I62" s="238"/>
      <c r="J62" s="238"/>
      <c r="K62" s="238"/>
      <c r="L62" s="238"/>
      <c r="M62" s="238"/>
      <c r="N62" s="238"/>
      <c r="O62" s="238"/>
      <c r="P62" s="238"/>
      <c r="Q62" s="238"/>
      <c r="R62" s="238"/>
      <c r="S62" s="238"/>
      <c r="T62" s="239"/>
      <c r="U62" s="355" t="s">
        <v>75</v>
      </c>
      <c r="V62" s="354"/>
      <c r="W62" s="353" t="s">
        <v>75</v>
      </c>
      <c r="X62" s="354"/>
      <c r="Y62" s="353" t="s">
        <v>75</v>
      </c>
      <c r="Z62" s="354"/>
      <c r="AA62" s="353" t="s">
        <v>75</v>
      </c>
      <c r="AB62" s="354"/>
      <c r="AC62" s="212"/>
      <c r="AD62" s="213"/>
      <c r="AE62" s="212"/>
      <c r="AF62" s="213"/>
      <c r="AG62" s="212"/>
      <c r="AH62" s="213"/>
      <c r="AI62" s="212"/>
      <c r="AJ62" s="213"/>
      <c r="AK62" s="212"/>
      <c r="AL62" s="213"/>
      <c r="AM62" s="212"/>
      <c r="AN62" s="213"/>
      <c r="AO62" s="212"/>
      <c r="AP62" s="213"/>
      <c r="AQ62" s="212"/>
      <c r="AR62" s="213"/>
      <c r="AS62" s="212"/>
      <c r="AT62" s="213"/>
      <c r="AU62" s="212"/>
      <c r="AV62" s="213"/>
      <c r="AW62" s="212"/>
      <c r="AX62" s="213"/>
      <c r="AY62" s="212"/>
      <c r="AZ62" s="213"/>
      <c r="BA62" s="434"/>
      <c r="BB62" s="435"/>
      <c r="BC62" s="212"/>
      <c r="BD62" s="436"/>
      <c r="BE62" s="373" t="s">
        <v>136</v>
      </c>
      <c r="BF62" s="449"/>
      <c r="BG62" s="1"/>
      <c r="BH62" s="1"/>
      <c r="BI62" s="1"/>
    </row>
    <row r="63" spans="1:61" ht="15" thickBot="1" thickTop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</row>
    <row r="64" spans="1:61" ht="20.25" thickBot="1" thickTop="1">
      <c r="A64" s="17" t="s">
        <v>57</v>
      </c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324" t="s">
        <v>7</v>
      </c>
      <c r="AR64" s="325"/>
      <c r="AS64" s="325"/>
      <c r="AT64" s="325"/>
      <c r="AU64" s="326"/>
      <c r="AV64" s="324" t="s">
        <v>8</v>
      </c>
      <c r="AW64" s="325"/>
      <c r="AX64" s="325"/>
      <c r="AY64" s="325"/>
      <c r="AZ64" s="326"/>
      <c r="BA64" s="40"/>
      <c r="BB64" s="28"/>
      <c r="BC64" s="28"/>
      <c r="BD64" s="28"/>
      <c r="BE64" s="28"/>
      <c r="BF64" s="28"/>
      <c r="BG64" s="28"/>
      <c r="BH64" s="28"/>
      <c r="BI64" s="67"/>
    </row>
    <row r="65" spans="1:61" ht="14.25" thickTop="1">
      <c r="A65" s="176" t="s">
        <v>17</v>
      </c>
      <c r="B65" s="177"/>
      <c r="C65" s="178"/>
      <c r="D65" s="225" t="s">
        <v>15</v>
      </c>
      <c r="E65" s="226"/>
      <c r="F65" s="226"/>
      <c r="G65" s="227"/>
      <c r="H65" s="427" t="s">
        <v>76</v>
      </c>
      <c r="I65" s="428"/>
      <c r="J65" s="428"/>
      <c r="K65" s="428"/>
      <c r="L65" s="428"/>
      <c r="M65" s="428"/>
      <c r="N65" s="428"/>
      <c r="O65" s="428"/>
      <c r="P65" s="428"/>
      <c r="Q65" s="428"/>
      <c r="R65" s="428"/>
      <c r="S65" s="428"/>
      <c r="T65" s="428"/>
      <c r="U65" s="428"/>
      <c r="V65" s="429"/>
      <c r="W65" s="9" t="s">
        <v>5</v>
      </c>
      <c r="X65" s="225" t="s">
        <v>116</v>
      </c>
      <c r="Y65" s="226"/>
      <c r="Z65" s="226"/>
      <c r="AA65" s="227"/>
      <c r="AB65" s="228" t="s">
        <v>94</v>
      </c>
      <c r="AC65" s="229"/>
      <c r="AD65" s="229"/>
      <c r="AE65" s="229"/>
      <c r="AF65" s="229"/>
      <c r="AG65" s="229"/>
      <c r="AH65" s="229"/>
      <c r="AI65" s="229"/>
      <c r="AJ65" s="229"/>
      <c r="AK65" s="229"/>
      <c r="AL65" s="229"/>
      <c r="AM65" s="229"/>
      <c r="AN65" s="229"/>
      <c r="AO65" s="229"/>
      <c r="AP65" s="231"/>
      <c r="AQ65" s="232">
        <v>7</v>
      </c>
      <c r="AR65" s="233"/>
      <c r="AS65" s="7" t="s">
        <v>5</v>
      </c>
      <c r="AT65" s="233">
        <v>1</v>
      </c>
      <c r="AU65" s="234"/>
      <c r="AV65" s="232" t="s">
        <v>142</v>
      </c>
      <c r="AW65" s="233"/>
      <c r="AX65" s="7" t="s">
        <v>5</v>
      </c>
      <c r="AY65" s="233" t="s">
        <v>142</v>
      </c>
      <c r="AZ65" s="234"/>
      <c r="BA65" s="28"/>
      <c r="BB65" s="28"/>
      <c r="BC65" s="28"/>
      <c r="BD65" s="28"/>
      <c r="BE65" s="28"/>
      <c r="BF65" s="28"/>
      <c r="BG65" s="28"/>
      <c r="BH65" s="28"/>
      <c r="BI65" s="67"/>
    </row>
    <row r="66" spans="1:61" ht="13.5">
      <c r="A66" s="189" t="s">
        <v>20</v>
      </c>
      <c r="B66" s="190"/>
      <c r="C66" s="191"/>
      <c r="D66" s="192" t="s">
        <v>18</v>
      </c>
      <c r="E66" s="193"/>
      <c r="F66" s="193"/>
      <c r="G66" s="194"/>
      <c r="H66" s="452" t="s">
        <v>174</v>
      </c>
      <c r="I66" s="453"/>
      <c r="J66" s="453"/>
      <c r="K66" s="453"/>
      <c r="L66" s="453"/>
      <c r="M66" s="453"/>
      <c r="N66" s="453"/>
      <c r="O66" s="453"/>
      <c r="P66" s="453"/>
      <c r="Q66" s="453"/>
      <c r="R66" s="453"/>
      <c r="S66" s="453"/>
      <c r="T66" s="453"/>
      <c r="U66" s="453"/>
      <c r="V66" s="454"/>
      <c r="W66" s="12" t="s">
        <v>5</v>
      </c>
      <c r="X66" s="192" t="s">
        <v>64</v>
      </c>
      <c r="Y66" s="193"/>
      <c r="Z66" s="193"/>
      <c r="AA66" s="194"/>
      <c r="AB66" s="209" t="s">
        <v>91</v>
      </c>
      <c r="AC66" s="210"/>
      <c r="AD66" s="210"/>
      <c r="AE66" s="210"/>
      <c r="AF66" s="210"/>
      <c r="AG66" s="210"/>
      <c r="AH66" s="210"/>
      <c r="AI66" s="210"/>
      <c r="AJ66" s="210"/>
      <c r="AK66" s="210"/>
      <c r="AL66" s="210"/>
      <c r="AM66" s="210"/>
      <c r="AN66" s="210"/>
      <c r="AO66" s="210"/>
      <c r="AP66" s="211"/>
      <c r="AQ66" s="188">
        <v>12</v>
      </c>
      <c r="AR66" s="202"/>
      <c r="AS66" s="11" t="s">
        <v>5</v>
      </c>
      <c r="AT66" s="202">
        <v>3</v>
      </c>
      <c r="AU66" s="203"/>
      <c r="AV66" s="188" t="s">
        <v>142</v>
      </c>
      <c r="AW66" s="202"/>
      <c r="AX66" s="11" t="s">
        <v>5</v>
      </c>
      <c r="AY66" s="202" t="s">
        <v>142</v>
      </c>
      <c r="AZ66" s="203"/>
      <c r="BA66" s="28"/>
      <c r="BB66" s="28"/>
      <c r="BC66" s="28"/>
      <c r="BD66" s="28"/>
      <c r="BE66" s="28"/>
      <c r="BF66" s="28"/>
      <c r="BG66" s="28"/>
      <c r="BH66" s="28"/>
      <c r="BI66" s="67"/>
    </row>
    <row r="67" spans="1:61" ht="13.5">
      <c r="A67" s="189" t="s">
        <v>23</v>
      </c>
      <c r="B67" s="190"/>
      <c r="C67" s="191"/>
      <c r="D67" s="192" t="s">
        <v>99</v>
      </c>
      <c r="E67" s="193"/>
      <c r="F67" s="193"/>
      <c r="G67" s="194"/>
      <c r="H67" s="452" t="s">
        <v>97</v>
      </c>
      <c r="I67" s="453"/>
      <c r="J67" s="453"/>
      <c r="K67" s="453"/>
      <c r="L67" s="453"/>
      <c r="M67" s="453"/>
      <c r="N67" s="453"/>
      <c r="O67" s="453"/>
      <c r="P67" s="453"/>
      <c r="Q67" s="453"/>
      <c r="R67" s="453"/>
      <c r="S67" s="453"/>
      <c r="T67" s="453"/>
      <c r="U67" s="453"/>
      <c r="V67" s="454"/>
      <c r="W67" s="13" t="s">
        <v>5</v>
      </c>
      <c r="X67" s="192" t="s">
        <v>63</v>
      </c>
      <c r="Y67" s="193"/>
      <c r="Z67" s="193"/>
      <c r="AA67" s="194"/>
      <c r="AB67" s="187" t="s">
        <v>177</v>
      </c>
      <c r="AC67" s="185"/>
      <c r="AD67" s="185"/>
      <c r="AE67" s="185"/>
      <c r="AF67" s="185"/>
      <c r="AG67" s="185"/>
      <c r="AH67" s="185"/>
      <c r="AI67" s="185"/>
      <c r="AJ67" s="185"/>
      <c r="AK67" s="185"/>
      <c r="AL67" s="185"/>
      <c r="AM67" s="185"/>
      <c r="AN67" s="185"/>
      <c r="AO67" s="185"/>
      <c r="AP67" s="183"/>
      <c r="AQ67" s="188">
        <v>6</v>
      </c>
      <c r="AR67" s="202"/>
      <c r="AS67" s="11" t="s">
        <v>5</v>
      </c>
      <c r="AT67" s="202">
        <v>2</v>
      </c>
      <c r="AU67" s="203"/>
      <c r="AV67" s="188" t="s">
        <v>142</v>
      </c>
      <c r="AW67" s="202"/>
      <c r="AX67" s="11" t="s">
        <v>5</v>
      </c>
      <c r="AY67" s="202" t="s">
        <v>142</v>
      </c>
      <c r="AZ67" s="203"/>
      <c r="BA67" s="28"/>
      <c r="BB67" s="28"/>
      <c r="BC67" s="28"/>
      <c r="BD67" s="28"/>
      <c r="BE67" s="28"/>
      <c r="BF67" s="28"/>
      <c r="BG67" s="28"/>
      <c r="BH67" s="28"/>
      <c r="BI67" s="67"/>
    </row>
    <row r="68" spans="1:61" ht="13.5">
      <c r="A68" s="189" t="s">
        <v>9</v>
      </c>
      <c r="B68" s="190"/>
      <c r="C68" s="191"/>
      <c r="D68" s="184" t="s">
        <v>21</v>
      </c>
      <c r="E68" s="179"/>
      <c r="F68" s="179"/>
      <c r="G68" s="180"/>
      <c r="H68" s="424" t="s">
        <v>160</v>
      </c>
      <c r="I68" s="425"/>
      <c r="J68" s="425"/>
      <c r="K68" s="425"/>
      <c r="L68" s="425"/>
      <c r="M68" s="425"/>
      <c r="N68" s="425"/>
      <c r="O68" s="425"/>
      <c r="P68" s="425"/>
      <c r="Q68" s="425"/>
      <c r="R68" s="425"/>
      <c r="S68" s="425"/>
      <c r="T68" s="425"/>
      <c r="U68" s="425"/>
      <c r="V68" s="426"/>
      <c r="W68" s="71" t="s">
        <v>5</v>
      </c>
      <c r="X68" s="184" t="s">
        <v>101</v>
      </c>
      <c r="Y68" s="179"/>
      <c r="Z68" s="179"/>
      <c r="AA68" s="180"/>
      <c r="AB68" s="209" t="s">
        <v>87</v>
      </c>
      <c r="AC68" s="210"/>
      <c r="AD68" s="210"/>
      <c r="AE68" s="210"/>
      <c r="AF68" s="210"/>
      <c r="AG68" s="210"/>
      <c r="AH68" s="210"/>
      <c r="AI68" s="210"/>
      <c r="AJ68" s="210"/>
      <c r="AK68" s="210"/>
      <c r="AL68" s="210"/>
      <c r="AM68" s="210"/>
      <c r="AN68" s="210"/>
      <c r="AO68" s="210"/>
      <c r="AP68" s="211"/>
      <c r="AQ68" s="421">
        <v>7</v>
      </c>
      <c r="AR68" s="422"/>
      <c r="AS68" s="2" t="s">
        <v>5</v>
      </c>
      <c r="AT68" s="422">
        <v>3</v>
      </c>
      <c r="AU68" s="423"/>
      <c r="AV68" s="188" t="s">
        <v>142</v>
      </c>
      <c r="AW68" s="202"/>
      <c r="AX68" s="11" t="s">
        <v>5</v>
      </c>
      <c r="AY68" s="202" t="s">
        <v>142</v>
      </c>
      <c r="AZ68" s="203"/>
      <c r="BA68" s="28"/>
      <c r="BB68" s="28"/>
      <c r="BC68" s="28"/>
      <c r="BD68" s="28"/>
      <c r="BE68" s="28"/>
      <c r="BF68" s="28"/>
      <c r="BG68" s="28"/>
      <c r="BH68" s="28"/>
      <c r="BI68" s="67"/>
    </row>
    <row r="69" spans="1:61" ht="13.5">
      <c r="A69" s="189" t="s">
        <v>10</v>
      </c>
      <c r="B69" s="190"/>
      <c r="C69" s="191"/>
      <c r="D69" s="192" t="s">
        <v>24</v>
      </c>
      <c r="E69" s="193"/>
      <c r="F69" s="193"/>
      <c r="G69" s="194"/>
      <c r="H69" s="418" t="s">
        <v>92</v>
      </c>
      <c r="I69" s="419"/>
      <c r="J69" s="419"/>
      <c r="K69" s="419"/>
      <c r="L69" s="419"/>
      <c r="M69" s="419"/>
      <c r="N69" s="419"/>
      <c r="O69" s="419"/>
      <c r="P69" s="419"/>
      <c r="Q69" s="419"/>
      <c r="R69" s="419"/>
      <c r="S69" s="419"/>
      <c r="T69" s="419"/>
      <c r="U69" s="419"/>
      <c r="V69" s="420"/>
      <c r="W69" s="72" t="s">
        <v>5</v>
      </c>
      <c r="X69" s="192" t="s">
        <v>19</v>
      </c>
      <c r="Y69" s="193"/>
      <c r="Z69" s="193"/>
      <c r="AA69" s="194"/>
      <c r="AB69" s="187" t="s">
        <v>79</v>
      </c>
      <c r="AC69" s="185"/>
      <c r="AD69" s="185"/>
      <c r="AE69" s="185"/>
      <c r="AF69" s="185"/>
      <c r="AG69" s="185"/>
      <c r="AH69" s="185"/>
      <c r="AI69" s="185"/>
      <c r="AJ69" s="185"/>
      <c r="AK69" s="185"/>
      <c r="AL69" s="185"/>
      <c r="AM69" s="185"/>
      <c r="AN69" s="185"/>
      <c r="AO69" s="185"/>
      <c r="AP69" s="183"/>
      <c r="AQ69" s="188">
        <v>1</v>
      </c>
      <c r="AR69" s="202"/>
      <c r="AS69" s="73" t="s">
        <v>5</v>
      </c>
      <c r="AT69" s="202">
        <v>6</v>
      </c>
      <c r="AU69" s="203"/>
      <c r="AV69" s="188">
        <v>0</v>
      </c>
      <c r="AW69" s="202"/>
      <c r="AX69" s="73" t="s">
        <v>5</v>
      </c>
      <c r="AY69" s="202">
        <v>1</v>
      </c>
      <c r="AZ69" s="203"/>
      <c r="BA69" s="28"/>
      <c r="BB69" s="28"/>
      <c r="BC69" s="28"/>
      <c r="BD69" s="28"/>
      <c r="BE69" s="28"/>
      <c r="BF69" s="28"/>
      <c r="BG69" s="28"/>
      <c r="BH69" s="28"/>
      <c r="BI69" s="67"/>
    </row>
    <row r="70" spans="1:61" ht="13.5">
      <c r="A70" s="189" t="s">
        <v>11</v>
      </c>
      <c r="B70" s="190"/>
      <c r="C70" s="191"/>
      <c r="D70" s="192" t="s">
        <v>100</v>
      </c>
      <c r="E70" s="193"/>
      <c r="F70" s="193"/>
      <c r="G70" s="194"/>
      <c r="H70" s="415" t="s">
        <v>96</v>
      </c>
      <c r="I70" s="416"/>
      <c r="J70" s="416"/>
      <c r="K70" s="416"/>
      <c r="L70" s="416"/>
      <c r="M70" s="416"/>
      <c r="N70" s="416"/>
      <c r="O70" s="416"/>
      <c r="P70" s="416"/>
      <c r="Q70" s="416"/>
      <c r="R70" s="416"/>
      <c r="S70" s="416"/>
      <c r="T70" s="416"/>
      <c r="U70" s="416"/>
      <c r="V70" s="417"/>
      <c r="W70" s="12" t="s">
        <v>5</v>
      </c>
      <c r="X70" s="192" t="s">
        <v>16</v>
      </c>
      <c r="Y70" s="193"/>
      <c r="Z70" s="193"/>
      <c r="AA70" s="194"/>
      <c r="AB70" s="187" t="s">
        <v>93</v>
      </c>
      <c r="AC70" s="185"/>
      <c r="AD70" s="185"/>
      <c r="AE70" s="185"/>
      <c r="AF70" s="185"/>
      <c r="AG70" s="185"/>
      <c r="AH70" s="185"/>
      <c r="AI70" s="185"/>
      <c r="AJ70" s="185"/>
      <c r="AK70" s="185"/>
      <c r="AL70" s="185"/>
      <c r="AM70" s="185"/>
      <c r="AN70" s="185"/>
      <c r="AO70" s="185"/>
      <c r="AP70" s="183"/>
      <c r="AQ70" s="188">
        <v>3</v>
      </c>
      <c r="AR70" s="202"/>
      <c r="AS70" s="11" t="s">
        <v>5</v>
      </c>
      <c r="AT70" s="202">
        <v>6</v>
      </c>
      <c r="AU70" s="203"/>
      <c r="AV70" s="188">
        <v>1</v>
      </c>
      <c r="AW70" s="202"/>
      <c r="AX70" s="11" t="s">
        <v>5</v>
      </c>
      <c r="AY70" s="202">
        <v>0</v>
      </c>
      <c r="AZ70" s="203"/>
      <c r="BA70" s="28"/>
      <c r="BB70" s="28"/>
      <c r="BC70" s="28"/>
      <c r="BD70" s="28"/>
      <c r="BE70" s="28"/>
      <c r="BF70" s="28"/>
      <c r="BG70" s="28"/>
      <c r="BH70" s="28"/>
      <c r="BI70" s="67"/>
    </row>
    <row r="71" spans="1:61" ht="13.5">
      <c r="A71" s="189" t="s">
        <v>58</v>
      </c>
      <c r="B71" s="190"/>
      <c r="C71" s="191"/>
      <c r="D71" s="192" t="s">
        <v>25</v>
      </c>
      <c r="E71" s="193"/>
      <c r="F71" s="193"/>
      <c r="G71" s="194"/>
      <c r="H71" s="452" t="s">
        <v>47</v>
      </c>
      <c r="I71" s="453"/>
      <c r="J71" s="453"/>
      <c r="K71" s="453"/>
      <c r="L71" s="453"/>
      <c r="M71" s="453"/>
      <c r="N71" s="453"/>
      <c r="O71" s="453"/>
      <c r="P71" s="453"/>
      <c r="Q71" s="453"/>
      <c r="R71" s="453"/>
      <c r="S71" s="453"/>
      <c r="T71" s="453"/>
      <c r="U71" s="453"/>
      <c r="V71" s="454"/>
      <c r="W71" s="13" t="s">
        <v>5</v>
      </c>
      <c r="X71" s="192" t="s">
        <v>102</v>
      </c>
      <c r="Y71" s="193"/>
      <c r="Z71" s="193"/>
      <c r="AA71" s="194"/>
      <c r="AB71" s="187" t="s">
        <v>181</v>
      </c>
      <c r="AC71" s="185"/>
      <c r="AD71" s="185"/>
      <c r="AE71" s="185"/>
      <c r="AF71" s="185"/>
      <c r="AG71" s="185"/>
      <c r="AH71" s="185"/>
      <c r="AI71" s="185"/>
      <c r="AJ71" s="185"/>
      <c r="AK71" s="185"/>
      <c r="AL71" s="185"/>
      <c r="AM71" s="185"/>
      <c r="AN71" s="185"/>
      <c r="AO71" s="185"/>
      <c r="AP71" s="183"/>
      <c r="AQ71" s="461">
        <v>1</v>
      </c>
      <c r="AR71" s="302"/>
      <c r="AS71" s="174" t="s">
        <v>5</v>
      </c>
      <c r="AT71" s="302">
        <v>0</v>
      </c>
      <c r="AU71" s="303"/>
      <c r="AV71" s="188" t="s">
        <v>142</v>
      </c>
      <c r="AW71" s="202"/>
      <c r="AX71" s="11" t="s">
        <v>5</v>
      </c>
      <c r="AY71" s="202" t="s">
        <v>142</v>
      </c>
      <c r="AZ71" s="203"/>
      <c r="BA71" s="28"/>
      <c r="BB71" s="28"/>
      <c r="BC71" s="28"/>
      <c r="BD71" s="28"/>
      <c r="BE71" s="28"/>
      <c r="BF71" s="28"/>
      <c r="BG71" s="28"/>
      <c r="BH71" s="28"/>
      <c r="BI71" s="67"/>
    </row>
    <row r="72" spans="1:61" ht="14.25" thickBot="1">
      <c r="A72" s="215" t="s">
        <v>59</v>
      </c>
      <c r="B72" s="216"/>
      <c r="C72" s="217"/>
      <c r="D72" s="218" t="s">
        <v>22</v>
      </c>
      <c r="E72" s="219"/>
      <c r="F72" s="219"/>
      <c r="G72" s="220"/>
      <c r="H72" s="221" t="s">
        <v>95</v>
      </c>
      <c r="I72" s="222"/>
      <c r="J72" s="222"/>
      <c r="K72" s="222"/>
      <c r="L72" s="222"/>
      <c r="M72" s="222"/>
      <c r="N72" s="222"/>
      <c r="O72" s="222"/>
      <c r="P72" s="222"/>
      <c r="Q72" s="222"/>
      <c r="R72" s="222"/>
      <c r="S72" s="222"/>
      <c r="T72" s="222"/>
      <c r="U72" s="222"/>
      <c r="V72" s="223"/>
      <c r="W72" s="8" t="s">
        <v>5</v>
      </c>
      <c r="X72" s="218" t="s">
        <v>103</v>
      </c>
      <c r="Y72" s="219"/>
      <c r="Z72" s="219"/>
      <c r="AA72" s="220"/>
      <c r="AB72" s="221" t="s">
        <v>36</v>
      </c>
      <c r="AC72" s="222"/>
      <c r="AD72" s="222"/>
      <c r="AE72" s="222"/>
      <c r="AF72" s="222"/>
      <c r="AG72" s="222"/>
      <c r="AH72" s="222"/>
      <c r="AI72" s="222"/>
      <c r="AJ72" s="222"/>
      <c r="AK72" s="222"/>
      <c r="AL72" s="222"/>
      <c r="AM72" s="222"/>
      <c r="AN72" s="222"/>
      <c r="AO72" s="222"/>
      <c r="AP72" s="197"/>
      <c r="AQ72" s="200">
        <v>0</v>
      </c>
      <c r="AR72" s="204"/>
      <c r="AS72" s="3" t="s">
        <v>5</v>
      </c>
      <c r="AT72" s="204">
        <v>4</v>
      </c>
      <c r="AU72" s="205"/>
      <c r="AV72" s="200">
        <v>0</v>
      </c>
      <c r="AW72" s="204"/>
      <c r="AX72" s="3" t="s">
        <v>5</v>
      </c>
      <c r="AY72" s="204">
        <v>1</v>
      </c>
      <c r="AZ72" s="205"/>
      <c r="BA72" s="28"/>
      <c r="BB72" s="28"/>
      <c r="BC72" s="28"/>
      <c r="BD72" s="28"/>
      <c r="BE72" s="28"/>
      <c r="BF72" s="28"/>
      <c r="BG72" s="28"/>
      <c r="BH72" s="28"/>
      <c r="BI72" s="67"/>
    </row>
    <row r="73" spans="1:61" ht="14.25" thickTop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</row>
    <row r="74" spans="1:61" ht="14.25" thickBo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</row>
    <row r="75" spans="1:61" ht="20.25" thickBot="1" thickTop="1">
      <c r="A75" s="17" t="s">
        <v>56</v>
      </c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324" t="s">
        <v>7</v>
      </c>
      <c r="AR75" s="325"/>
      <c r="AS75" s="325"/>
      <c r="AT75" s="325"/>
      <c r="AU75" s="326"/>
      <c r="AV75" s="324" t="s">
        <v>8</v>
      </c>
      <c r="AW75" s="325"/>
      <c r="AX75" s="325"/>
      <c r="AY75" s="325"/>
      <c r="AZ75" s="326"/>
      <c r="BA75" s="182"/>
      <c r="BB75" s="175"/>
      <c r="BC75" s="175"/>
      <c r="BD75" s="175"/>
      <c r="BE75" s="175"/>
      <c r="BF75" s="1"/>
      <c r="BG75" s="1"/>
      <c r="BH75" s="1"/>
      <c r="BI75" s="1"/>
    </row>
    <row r="76" spans="1:61" ht="14.25" thickTop="1">
      <c r="A76" s="176" t="s">
        <v>60</v>
      </c>
      <c r="B76" s="177"/>
      <c r="C76" s="178"/>
      <c r="D76" s="225" t="s">
        <v>27</v>
      </c>
      <c r="E76" s="226"/>
      <c r="F76" s="226"/>
      <c r="G76" s="226"/>
      <c r="H76" s="227"/>
      <c r="I76" s="228" t="s">
        <v>76</v>
      </c>
      <c r="J76" s="229"/>
      <c r="K76" s="229"/>
      <c r="L76" s="229"/>
      <c r="M76" s="229"/>
      <c r="N76" s="229"/>
      <c r="O76" s="229"/>
      <c r="P76" s="229"/>
      <c r="Q76" s="229"/>
      <c r="R76" s="229"/>
      <c r="S76" s="229"/>
      <c r="T76" s="229"/>
      <c r="U76" s="229"/>
      <c r="V76" s="230"/>
      <c r="W76" s="9" t="s">
        <v>5</v>
      </c>
      <c r="X76" s="225" t="s">
        <v>67</v>
      </c>
      <c r="Y76" s="226"/>
      <c r="Z76" s="226"/>
      <c r="AA76" s="226"/>
      <c r="AB76" s="227"/>
      <c r="AC76" s="228" t="s">
        <v>36</v>
      </c>
      <c r="AD76" s="229"/>
      <c r="AE76" s="229"/>
      <c r="AF76" s="229"/>
      <c r="AG76" s="229"/>
      <c r="AH76" s="229"/>
      <c r="AI76" s="229"/>
      <c r="AJ76" s="229"/>
      <c r="AK76" s="229"/>
      <c r="AL76" s="229"/>
      <c r="AM76" s="229"/>
      <c r="AN76" s="229"/>
      <c r="AO76" s="229"/>
      <c r="AP76" s="231"/>
      <c r="AQ76" s="232">
        <v>4</v>
      </c>
      <c r="AR76" s="233"/>
      <c r="AS76" s="7" t="s">
        <v>5</v>
      </c>
      <c r="AT76" s="233">
        <v>3</v>
      </c>
      <c r="AU76" s="234"/>
      <c r="AV76" s="232" t="s">
        <v>142</v>
      </c>
      <c r="AW76" s="233"/>
      <c r="AX76" s="7" t="s">
        <v>5</v>
      </c>
      <c r="AY76" s="233" t="s">
        <v>142</v>
      </c>
      <c r="AZ76" s="234"/>
      <c r="BA76" s="201"/>
      <c r="BB76" s="199"/>
      <c r="BC76" s="26"/>
      <c r="BD76" s="199"/>
      <c r="BE76" s="199"/>
      <c r="BF76" s="1"/>
      <c r="BG76" s="1"/>
      <c r="BH76" s="1"/>
      <c r="BI76" s="1"/>
    </row>
    <row r="77" spans="1:61" ht="13.5">
      <c r="A77" s="189" t="s">
        <v>61</v>
      </c>
      <c r="B77" s="190"/>
      <c r="C77" s="191"/>
      <c r="D77" s="184" t="s">
        <v>28</v>
      </c>
      <c r="E77" s="179"/>
      <c r="F77" s="179"/>
      <c r="G77" s="179"/>
      <c r="H77" s="180"/>
      <c r="I77" s="209" t="s">
        <v>189</v>
      </c>
      <c r="J77" s="210"/>
      <c r="K77" s="210"/>
      <c r="L77" s="210"/>
      <c r="M77" s="210"/>
      <c r="N77" s="210"/>
      <c r="O77" s="210"/>
      <c r="P77" s="210"/>
      <c r="Q77" s="210"/>
      <c r="R77" s="210"/>
      <c r="S77" s="210"/>
      <c r="T77" s="210"/>
      <c r="U77" s="210"/>
      <c r="V77" s="181"/>
      <c r="W77" s="12" t="s">
        <v>5</v>
      </c>
      <c r="X77" s="184" t="s">
        <v>65</v>
      </c>
      <c r="Y77" s="179"/>
      <c r="Z77" s="179"/>
      <c r="AA77" s="179"/>
      <c r="AB77" s="180"/>
      <c r="AC77" s="209" t="s">
        <v>47</v>
      </c>
      <c r="AD77" s="210"/>
      <c r="AE77" s="210"/>
      <c r="AF77" s="210"/>
      <c r="AG77" s="210"/>
      <c r="AH77" s="210"/>
      <c r="AI77" s="210"/>
      <c r="AJ77" s="210"/>
      <c r="AK77" s="210"/>
      <c r="AL77" s="210"/>
      <c r="AM77" s="210"/>
      <c r="AN77" s="210"/>
      <c r="AO77" s="210"/>
      <c r="AP77" s="211"/>
      <c r="AQ77" s="188">
        <v>5</v>
      </c>
      <c r="AR77" s="202"/>
      <c r="AS77" s="11" t="s">
        <v>5</v>
      </c>
      <c r="AT77" s="202">
        <v>1</v>
      </c>
      <c r="AU77" s="203"/>
      <c r="AV77" s="188" t="s">
        <v>142</v>
      </c>
      <c r="AW77" s="202"/>
      <c r="AX77" s="11" t="s">
        <v>5</v>
      </c>
      <c r="AY77" s="202" t="s">
        <v>142</v>
      </c>
      <c r="AZ77" s="203"/>
      <c r="BA77" s="201"/>
      <c r="BB77" s="199"/>
      <c r="BC77" s="26"/>
      <c r="BD77" s="199"/>
      <c r="BE77" s="199"/>
      <c r="BF77" s="1"/>
      <c r="BG77" s="1"/>
      <c r="BH77" s="1"/>
      <c r="BI77" s="1"/>
    </row>
    <row r="78" spans="1:61" ht="13.5">
      <c r="A78" s="189" t="s">
        <v>62</v>
      </c>
      <c r="B78" s="190"/>
      <c r="C78" s="191"/>
      <c r="D78" s="192" t="s">
        <v>26</v>
      </c>
      <c r="E78" s="193"/>
      <c r="F78" s="193"/>
      <c r="G78" s="193"/>
      <c r="H78" s="194"/>
      <c r="I78" s="187" t="s">
        <v>97</v>
      </c>
      <c r="J78" s="185"/>
      <c r="K78" s="185"/>
      <c r="L78" s="185"/>
      <c r="M78" s="185"/>
      <c r="N78" s="185"/>
      <c r="O78" s="185"/>
      <c r="P78" s="185"/>
      <c r="Q78" s="185"/>
      <c r="R78" s="185"/>
      <c r="S78" s="185"/>
      <c r="T78" s="185"/>
      <c r="U78" s="185"/>
      <c r="V78" s="186"/>
      <c r="W78" s="13" t="s">
        <v>5</v>
      </c>
      <c r="X78" s="192" t="s">
        <v>66</v>
      </c>
      <c r="Y78" s="193"/>
      <c r="Z78" s="193"/>
      <c r="AA78" s="193"/>
      <c r="AB78" s="194"/>
      <c r="AC78" s="187" t="s">
        <v>96</v>
      </c>
      <c r="AD78" s="185"/>
      <c r="AE78" s="185"/>
      <c r="AF78" s="185"/>
      <c r="AG78" s="185"/>
      <c r="AH78" s="185"/>
      <c r="AI78" s="185"/>
      <c r="AJ78" s="185"/>
      <c r="AK78" s="185"/>
      <c r="AL78" s="185"/>
      <c r="AM78" s="185"/>
      <c r="AN78" s="185"/>
      <c r="AO78" s="185"/>
      <c r="AP78" s="183"/>
      <c r="AQ78" s="188">
        <v>1</v>
      </c>
      <c r="AR78" s="202"/>
      <c r="AS78" s="11" t="s">
        <v>5</v>
      </c>
      <c r="AT78" s="202">
        <v>7</v>
      </c>
      <c r="AU78" s="203"/>
      <c r="AV78" s="188">
        <v>2</v>
      </c>
      <c r="AW78" s="202"/>
      <c r="AX78" s="11" t="s">
        <v>5</v>
      </c>
      <c r="AY78" s="202">
        <v>2</v>
      </c>
      <c r="AZ78" s="203"/>
      <c r="BA78" s="201"/>
      <c r="BB78" s="199"/>
      <c r="BC78" s="26"/>
      <c r="BD78" s="199"/>
      <c r="BE78" s="199"/>
      <c r="BF78" s="1"/>
      <c r="BG78" s="1"/>
      <c r="BH78" s="1"/>
      <c r="BI78" s="1"/>
    </row>
    <row r="79" spans="1:61" ht="14.25" thickBot="1">
      <c r="A79" s="215" t="s">
        <v>49</v>
      </c>
      <c r="B79" s="216"/>
      <c r="C79" s="217"/>
      <c r="D79" s="218" t="s">
        <v>12</v>
      </c>
      <c r="E79" s="219"/>
      <c r="F79" s="219"/>
      <c r="G79" s="219"/>
      <c r="H79" s="220"/>
      <c r="I79" s="221" t="s">
        <v>191</v>
      </c>
      <c r="J79" s="222"/>
      <c r="K79" s="222"/>
      <c r="L79" s="222"/>
      <c r="M79" s="222"/>
      <c r="N79" s="222"/>
      <c r="O79" s="222"/>
      <c r="P79" s="222"/>
      <c r="Q79" s="222"/>
      <c r="R79" s="222"/>
      <c r="S79" s="222"/>
      <c r="T79" s="222"/>
      <c r="U79" s="222"/>
      <c r="V79" s="223"/>
      <c r="W79" s="8" t="s">
        <v>5</v>
      </c>
      <c r="X79" s="218" t="s">
        <v>13</v>
      </c>
      <c r="Y79" s="219"/>
      <c r="Z79" s="219"/>
      <c r="AA79" s="219"/>
      <c r="AB79" s="220"/>
      <c r="AC79" s="221" t="s">
        <v>79</v>
      </c>
      <c r="AD79" s="222"/>
      <c r="AE79" s="222"/>
      <c r="AF79" s="222"/>
      <c r="AG79" s="222"/>
      <c r="AH79" s="222"/>
      <c r="AI79" s="222"/>
      <c r="AJ79" s="222"/>
      <c r="AK79" s="222"/>
      <c r="AL79" s="222"/>
      <c r="AM79" s="222"/>
      <c r="AN79" s="222"/>
      <c r="AO79" s="222"/>
      <c r="AP79" s="197"/>
      <c r="AQ79" s="200">
        <v>4</v>
      </c>
      <c r="AR79" s="204"/>
      <c r="AS79" s="3" t="s">
        <v>5</v>
      </c>
      <c r="AT79" s="204">
        <v>7</v>
      </c>
      <c r="AU79" s="205"/>
      <c r="AV79" s="200">
        <v>1</v>
      </c>
      <c r="AW79" s="204"/>
      <c r="AX79" s="3" t="s">
        <v>5</v>
      </c>
      <c r="AY79" s="204">
        <v>2</v>
      </c>
      <c r="AZ79" s="205"/>
      <c r="BA79" s="201"/>
      <c r="BB79" s="199"/>
      <c r="BC79" s="26"/>
      <c r="BD79" s="199"/>
      <c r="BE79" s="199"/>
      <c r="BF79" s="1"/>
      <c r="BG79" s="1"/>
      <c r="BH79" s="1"/>
      <c r="BI79" s="1"/>
    </row>
    <row r="80" spans="1:61" ht="14.25" thickTop="1">
      <c r="A80" s="4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96"/>
      <c r="AJ80" s="196"/>
      <c r="AK80" s="196"/>
      <c r="AL80" s="196"/>
      <c r="AM80" s="196"/>
      <c r="AN80" s="196"/>
      <c r="AO80" s="196"/>
      <c r="AP80" s="196"/>
      <c r="AQ80" s="195"/>
      <c r="AR80" s="196"/>
      <c r="AS80" s="23"/>
      <c r="AT80" s="195"/>
      <c r="AU80" s="196"/>
      <c r="AV80" s="195"/>
      <c r="AW80" s="196"/>
      <c r="AX80" s="23"/>
      <c r="AY80" s="195"/>
      <c r="AZ80" s="196"/>
      <c r="BA80" s="214"/>
      <c r="BB80" s="214"/>
      <c r="BC80" s="1"/>
      <c r="BD80" s="214"/>
      <c r="BE80" s="214"/>
      <c r="BF80" s="1"/>
      <c r="BG80" s="1"/>
      <c r="BH80" s="1"/>
      <c r="BI80" s="1"/>
    </row>
    <row r="81" spans="1:61" ht="14.25" thickBot="1">
      <c r="A81" s="4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27"/>
      <c r="AJ81" s="27"/>
      <c r="AK81" s="27"/>
      <c r="AL81" s="27"/>
      <c r="AM81" s="27"/>
      <c r="AN81" s="27"/>
      <c r="AO81" s="27"/>
      <c r="AP81" s="27"/>
      <c r="AQ81" s="69"/>
      <c r="AR81" s="27"/>
      <c r="AS81" s="74"/>
      <c r="AT81" s="69"/>
      <c r="AU81" s="27"/>
      <c r="AV81" s="69"/>
      <c r="AW81" s="27"/>
      <c r="AX81" s="74"/>
      <c r="AY81" s="69"/>
      <c r="AZ81" s="27"/>
      <c r="BA81" s="68"/>
      <c r="BB81" s="68"/>
      <c r="BC81" s="1"/>
      <c r="BD81" s="68"/>
      <c r="BE81" s="68"/>
      <c r="BF81" s="1"/>
      <c r="BG81" s="1"/>
      <c r="BH81" s="1"/>
      <c r="BI81" s="1"/>
    </row>
    <row r="82" spans="1:61" ht="20.25" thickBot="1" thickTop="1">
      <c r="A82" s="17" t="s">
        <v>54</v>
      </c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324" t="s">
        <v>7</v>
      </c>
      <c r="AR82" s="325"/>
      <c r="AS82" s="325"/>
      <c r="AT82" s="325"/>
      <c r="AU82" s="326"/>
      <c r="AV82" s="324" t="s">
        <v>8</v>
      </c>
      <c r="AW82" s="325"/>
      <c r="AX82" s="325"/>
      <c r="AY82" s="325"/>
      <c r="AZ82" s="326"/>
      <c r="BA82" s="182"/>
      <c r="BB82" s="175"/>
      <c r="BC82" s="175"/>
      <c r="BD82" s="175"/>
      <c r="BE82" s="175"/>
      <c r="BF82" s="1"/>
      <c r="BG82" s="1"/>
      <c r="BH82" s="1"/>
      <c r="BI82" s="1"/>
    </row>
    <row r="83" spans="1:61" ht="14.25" thickTop="1">
      <c r="A83" s="176" t="s">
        <v>50</v>
      </c>
      <c r="B83" s="177"/>
      <c r="C83" s="178"/>
      <c r="D83" s="225" t="s">
        <v>68</v>
      </c>
      <c r="E83" s="226"/>
      <c r="F83" s="226"/>
      <c r="G83" s="226"/>
      <c r="H83" s="227"/>
      <c r="I83" s="228" t="s">
        <v>76</v>
      </c>
      <c r="J83" s="229"/>
      <c r="K83" s="229"/>
      <c r="L83" s="229"/>
      <c r="M83" s="229"/>
      <c r="N83" s="229"/>
      <c r="O83" s="229"/>
      <c r="P83" s="229"/>
      <c r="Q83" s="229"/>
      <c r="R83" s="229"/>
      <c r="S83" s="229"/>
      <c r="T83" s="229"/>
      <c r="U83" s="229"/>
      <c r="V83" s="230"/>
      <c r="W83" s="9" t="s">
        <v>5</v>
      </c>
      <c r="X83" s="225" t="s">
        <v>52</v>
      </c>
      <c r="Y83" s="226"/>
      <c r="Z83" s="226"/>
      <c r="AA83" s="226"/>
      <c r="AB83" s="227"/>
      <c r="AC83" s="228" t="s">
        <v>79</v>
      </c>
      <c r="AD83" s="229"/>
      <c r="AE83" s="229"/>
      <c r="AF83" s="229"/>
      <c r="AG83" s="229"/>
      <c r="AH83" s="229"/>
      <c r="AI83" s="229"/>
      <c r="AJ83" s="229"/>
      <c r="AK83" s="229"/>
      <c r="AL83" s="229"/>
      <c r="AM83" s="229"/>
      <c r="AN83" s="229"/>
      <c r="AO83" s="229"/>
      <c r="AP83" s="231"/>
      <c r="AQ83" s="232">
        <v>3</v>
      </c>
      <c r="AR83" s="233"/>
      <c r="AS83" s="7" t="s">
        <v>5</v>
      </c>
      <c r="AT83" s="233">
        <v>1</v>
      </c>
      <c r="AU83" s="234"/>
      <c r="AV83" s="232" t="s">
        <v>142</v>
      </c>
      <c r="AW83" s="233"/>
      <c r="AX83" s="7" t="s">
        <v>5</v>
      </c>
      <c r="AY83" s="233" t="s">
        <v>142</v>
      </c>
      <c r="AZ83" s="234"/>
      <c r="BA83" s="224"/>
      <c r="BB83" s="206"/>
      <c r="BC83" s="26"/>
      <c r="BD83" s="206"/>
      <c r="BE83" s="206"/>
      <c r="BF83" s="1"/>
      <c r="BG83" s="1"/>
      <c r="BH83" s="1"/>
      <c r="BI83" s="1"/>
    </row>
    <row r="84" spans="1:61" ht="14.25" thickBot="1">
      <c r="A84" s="215" t="s">
        <v>51</v>
      </c>
      <c r="B84" s="216"/>
      <c r="C84" s="217"/>
      <c r="D84" s="218" t="s">
        <v>70</v>
      </c>
      <c r="E84" s="219"/>
      <c r="F84" s="219"/>
      <c r="G84" s="219"/>
      <c r="H84" s="220"/>
      <c r="I84" s="221" t="s">
        <v>189</v>
      </c>
      <c r="J84" s="222"/>
      <c r="K84" s="222"/>
      <c r="L84" s="222"/>
      <c r="M84" s="222"/>
      <c r="N84" s="222"/>
      <c r="O84" s="222"/>
      <c r="P84" s="222"/>
      <c r="Q84" s="222"/>
      <c r="R84" s="222"/>
      <c r="S84" s="222"/>
      <c r="T84" s="222"/>
      <c r="U84" s="222"/>
      <c r="V84" s="223"/>
      <c r="W84" s="8" t="s">
        <v>5</v>
      </c>
      <c r="X84" s="218" t="s">
        <v>69</v>
      </c>
      <c r="Y84" s="219"/>
      <c r="Z84" s="219"/>
      <c r="AA84" s="219"/>
      <c r="AB84" s="220"/>
      <c r="AC84" s="221" t="s">
        <v>96</v>
      </c>
      <c r="AD84" s="222"/>
      <c r="AE84" s="222"/>
      <c r="AF84" s="222"/>
      <c r="AG84" s="222"/>
      <c r="AH84" s="222"/>
      <c r="AI84" s="222"/>
      <c r="AJ84" s="222"/>
      <c r="AK84" s="222"/>
      <c r="AL84" s="222"/>
      <c r="AM84" s="222"/>
      <c r="AN84" s="222"/>
      <c r="AO84" s="222"/>
      <c r="AP84" s="197"/>
      <c r="AQ84" s="200">
        <v>8</v>
      </c>
      <c r="AR84" s="204"/>
      <c r="AS84" s="3" t="s">
        <v>5</v>
      </c>
      <c r="AT84" s="204">
        <v>3</v>
      </c>
      <c r="AU84" s="205"/>
      <c r="AV84" s="200" t="s">
        <v>142</v>
      </c>
      <c r="AW84" s="204"/>
      <c r="AX84" s="3" t="s">
        <v>5</v>
      </c>
      <c r="AY84" s="204" t="s">
        <v>142</v>
      </c>
      <c r="AZ84" s="205"/>
      <c r="BA84" s="224"/>
      <c r="BB84" s="206"/>
      <c r="BC84" s="26"/>
      <c r="BD84" s="206"/>
      <c r="BE84" s="206"/>
      <c r="BF84" s="1"/>
      <c r="BG84" s="1"/>
      <c r="BH84" s="1"/>
      <c r="BI84" s="1"/>
    </row>
    <row r="85" spans="1:61" ht="14.25" thickTop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96"/>
      <c r="AJ85" s="196"/>
      <c r="AK85" s="196"/>
      <c r="AL85" s="196"/>
      <c r="AM85" s="196"/>
      <c r="AN85" s="196"/>
      <c r="AO85" s="196"/>
      <c r="AP85" s="196"/>
      <c r="AQ85" s="195"/>
      <c r="AR85" s="196"/>
      <c r="AS85" s="23"/>
      <c r="AT85" s="195"/>
      <c r="AU85" s="196"/>
      <c r="AV85" s="195"/>
      <c r="AW85" s="196"/>
      <c r="AX85" s="23"/>
      <c r="AY85" s="195"/>
      <c r="AZ85" s="196"/>
      <c r="BA85" s="2"/>
      <c r="BB85" s="2"/>
      <c r="BC85" s="2"/>
      <c r="BD85" s="2"/>
      <c r="BE85" s="2"/>
      <c r="BF85" s="1"/>
      <c r="BG85" s="1"/>
      <c r="BH85" s="1"/>
      <c r="BI85" s="1"/>
    </row>
    <row r="86" spans="1:61" ht="14.25" thickBo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27"/>
      <c r="AJ86" s="27"/>
      <c r="AK86" s="27"/>
      <c r="AL86" s="27"/>
      <c r="AM86" s="27"/>
      <c r="AN86" s="27"/>
      <c r="AO86" s="27"/>
      <c r="AP86" s="27"/>
      <c r="AQ86" s="69"/>
      <c r="AR86" s="27"/>
      <c r="AS86" s="74"/>
      <c r="AT86" s="69"/>
      <c r="AU86" s="27"/>
      <c r="AV86" s="69"/>
      <c r="AW86" s="27"/>
      <c r="AX86" s="74"/>
      <c r="AY86" s="69"/>
      <c r="AZ86" s="27"/>
      <c r="BA86" s="2"/>
      <c r="BB86" s="2"/>
      <c r="BC86" s="2"/>
      <c r="BD86" s="2"/>
      <c r="BE86" s="2"/>
      <c r="BF86" s="1"/>
      <c r="BG86" s="1"/>
      <c r="BH86" s="1"/>
      <c r="BI86" s="1"/>
    </row>
    <row r="87" spans="1:61" ht="20.25" thickBot="1" thickTop="1">
      <c r="A87" s="17" t="s">
        <v>55</v>
      </c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324" t="s">
        <v>7</v>
      </c>
      <c r="AR87" s="325"/>
      <c r="AS87" s="325"/>
      <c r="AT87" s="325"/>
      <c r="AU87" s="326"/>
      <c r="AV87" s="324" t="s">
        <v>8</v>
      </c>
      <c r="AW87" s="325"/>
      <c r="AX87" s="325"/>
      <c r="AY87" s="325"/>
      <c r="AZ87" s="326"/>
      <c r="BA87" s="324" t="s">
        <v>37</v>
      </c>
      <c r="BB87" s="325"/>
      <c r="BC87" s="325"/>
      <c r="BD87" s="325"/>
      <c r="BE87" s="326"/>
      <c r="BF87" s="1"/>
      <c r="BG87" s="1"/>
      <c r="BH87" s="1"/>
      <c r="BI87" s="1"/>
    </row>
    <row r="88" spans="1:61" ht="15" thickBot="1" thickTop="1">
      <c r="A88" s="327" t="s">
        <v>83</v>
      </c>
      <c r="B88" s="318"/>
      <c r="C88" s="328"/>
      <c r="D88" s="336" t="s">
        <v>53</v>
      </c>
      <c r="E88" s="337"/>
      <c r="F88" s="337"/>
      <c r="G88" s="337"/>
      <c r="H88" s="338"/>
      <c r="I88" s="339" t="s">
        <v>76</v>
      </c>
      <c r="J88" s="340"/>
      <c r="K88" s="340"/>
      <c r="L88" s="340"/>
      <c r="M88" s="340"/>
      <c r="N88" s="340"/>
      <c r="O88" s="340"/>
      <c r="P88" s="340"/>
      <c r="Q88" s="340"/>
      <c r="R88" s="340"/>
      <c r="S88" s="340"/>
      <c r="T88" s="340"/>
      <c r="U88" s="340"/>
      <c r="V88" s="341"/>
      <c r="W88" s="10" t="s">
        <v>5</v>
      </c>
      <c r="X88" s="336" t="s">
        <v>104</v>
      </c>
      <c r="Y88" s="337"/>
      <c r="Z88" s="337"/>
      <c r="AA88" s="337"/>
      <c r="AB88" s="338"/>
      <c r="AC88" s="339" t="s">
        <v>189</v>
      </c>
      <c r="AD88" s="340"/>
      <c r="AE88" s="340"/>
      <c r="AF88" s="340"/>
      <c r="AG88" s="340"/>
      <c r="AH88" s="340"/>
      <c r="AI88" s="340"/>
      <c r="AJ88" s="340"/>
      <c r="AK88" s="340"/>
      <c r="AL88" s="340"/>
      <c r="AM88" s="340"/>
      <c r="AN88" s="340"/>
      <c r="AO88" s="340"/>
      <c r="AP88" s="345"/>
      <c r="AQ88" s="342">
        <v>3</v>
      </c>
      <c r="AR88" s="343"/>
      <c r="AS88" s="35" t="s">
        <v>5</v>
      </c>
      <c r="AT88" s="343">
        <v>3</v>
      </c>
      <c r="AU88" s="344"/>
      <c r="AV88" s="342">
        <v>0</v>
      </c>
      <c r="AW88" s="343"/>
      <c r="AX88" s="35" t="s">
        <v>5</v>
      </c>
      <c r="AY88" s="343">
        <v>1</v>
      </c>
      <c r="AZ88" s="344"/>
      <c r="BA88" s="342" t="s">
        <v>142</v>
      </c>
      <c r="BB88" s="343"/>
      <c r="BC88" s="36" t="s">
        <v>5</v>
      </c>
      <c r="BD88" s="343" t="s">
        <v>142</v>
      </c>
      <c r="BE88" s="344"/>
      <c r="BF88" s="1"/>
      <c r="BG88" s="1"/>
      <c r="BH88" s="1"/>
      <c r="BI88" s="1"/>
    </row>
    <row r="89" ht="14.25" thickTop="1"/>
  </sheetData>
  <mergeCells count="932">
    <mergeCell ref="AG61:AH61"/>
    <mergeCell ref="BA60:BB60"/>
    <mergeCell ref="AI21:AJ21"/>
    <mergeCell ref="AK21:AL21"/>
    <mergeCell ref="AU60:AV60"/>
    <mergeCell ref="AW60:AX60"/>
    <mergeCell ref="AY60:AZ60"/>
    <mergeCell ref="AK60:AL60"/>
    <mergeCell ref="AM60:AN60"/>
    <mergeCell ref="AO60:AP60"/>
    <mergeCell ref="BC61:BD61"/>
    <mergeCell ref="AW61:AX61"/>
    <mergeCell ref="AY61:AZ61"/>
    <mergeCell ref="BA61:BB61"/>
    <mergeCell ref="AK62:AL62"/>
    <mergeCell ref="AM62:AN62"/>
    <mergeCell ref="AO62:AP62"/>
    <mergeCell ref="AQ62:AR62"/>
    <mergeCell ref="BE62:BF62"/>
    <mergeCell ref="AW62:AX62"/>
    <mergeCell ref="AY62:AZ62"/>
    <mergeCell ref="BC62:BD62"/>
    <mergeCell ref="BA62:BB62"/>
    <mergeCell ref="A62:T62"/>
    <mergeCell ref="U62:V62"/>
    <mergeCell ref="W62:X62"/>
    <mergeCell ref="Y62:Z62"/>
    <mergeCell ref="AA62:AB62"/>
    <mergeCell ref="AC62:AD62"/>
    <mergeCell ref="AE62:AF62"/>
    <mergeCell ref="AG62:AH62"/>
    <mergeCell ref="AI62:AJ62"/>
    <mergeCell ref="AO61:AP61"/>
    <mergeCell ref="AQ61:AR61"/>
    <mergeCell ref="AU62:AV62"/>
    <mergeCell ref="AS61:AT61"/>
    <mergeCell ref="AU61:AV61"/>
    <mergeCell ref="AI61:AJ61"/>
    <mergeCell ref="AK61:AL61"/>
    <mergeCell ref="AM61:AN61"/>
    <mergeCell ref="AS62:AT62"/>
    <mergeCell ref="BE60:BF60"/>
    <mergeCell ref="A61:T61"/>
    <mergeCell ref="U61:V61"/>
    <mergeCell ref="W61:X61"/>
    <mergeCell ref="Y61:Z61"/>
    <mergeCell ref="AA61:AB61"/>
    <mergeCell ref="AC61:AD61"/>
    <mergeCell ref="AE61:AF61"/>
    <mergeCell ref="AS60:AT60"/>
    <mergeCell ref="BE61:BF61"/>
    <mergeCell ref="BE59:BF59"/>
    <mergeCell ref="A60:T60"/>
    <mergeCell ref="U60:V60"/>
    <mergeCell ref="W60:X60"/>
    <mergeCell ref="Y60:Z60"/>
    <mergeCell ref="AA60:AB60"/>
    <mergeCell ref="AC60:AD60"/>
    <mergeCell ref="AE60:AF60"/>
    <mergeCell ref="AG60:AH60"/>
    <mergeCell ref="BC60:BD60"/>
    <mergeCell ref="AI60:AJ60"/>
    <mergeCell ref="AW59:AX59"/>
    <mergeCell ref="AY59:AZ59"/>
    <mergeCell ref="BA59:BB59"/>
    <mergeCell ref="AQ60:AR60"/>
    <mergeCell ref="BC59:BD59"/>
    <mergeCell ref="AO59:AP59"/>
    <mergeCell ref="AQ59:AR59"/>
    <mergeCell ref="AS59:AT59"/>
    <mergeCell ref="AU59:AV59"/>
    <mergeCell ref="AG59:AH59"/>
    <mergeCell ref="AI59:AJ59"/>
    <mergeCell ref="AK59:AL59"/>
    <mergeCell ref="AM59:AN59"/>
    <mergeCell ref="BA58:BB58"/>
    <mergeCell ref="BC58:BD58"/>
    <mergeCell ref="BE58:BF58"/>
    <mergeCell ref="A59:T59"/>
    <mergeCell ref="U59:V59"/>
    <mergeCell ref="W59:X59"/>
    <mergeCell ref="Y59:Z59"/>
    <mergeCell ref="AA59:AB59"/>
    <mergeCell ref="AC59:AD59"/>
    <mergeCell ref="AE59:AF59"/>
    <mergeCell ref="AS58:AT58"/>
    <mergeCell ref="AU58:AV58"/>
    <mergeCell ref="AW58:AX58"/>
    <mergeCell ref="AY58:AZ58"/>
    <mergeCell ref="AK58:AL58"/>
    <mergeCell ref="AM58:AN58"/>
    <mergeCell ref="AO58:AP58"/>
    <mergeCell ref="AQ58:AR58"/>
    <mergeCell ref="BE57:BF57"/>
    <mergeCell ref="A58:T58"/>
    <mergeCell ref="U58:V58"/>
    <mergeCell ref="W58:X58"/>
    <mergeCell ref="Y58:Z58"/>
    <mergeCell ref="AA58:AB58"/>
    <mergeCell ref="AC58:AD58"/>
    <mergeCell ref="AE58:AF58"/>
    <mergeCell ref="AG58:AH58"/>
    <mergeCell ref="AI58:AJ58"/>
    <mergeCell ref="AW57:AX57"/>
    <mergeCell ref="AY57:AZ57"/>
    <mergeCell ref="BA57:BB57"/>
    <mergeCell ref="BC57:BD57"/>
    <mergeCell ref="AK57:AL57"/>
    <mergeCell ref="AM57:AN57"/>
    <mergeCell ref="AO57:AP57"/>
    <mergeCell ref="AQ57:AR57"/>
    <mergeCell ref="BE56:BF56"/>
    <mergeCell ref="A57:T57"/>
    <mergeCell ref="U57:V57"/>
    <mergeCell ref="W57:X57"/>
    <mergeCell ref="Y57:Z57"/>
    <mergeCell ref="AA57:AB57"/>
    <mergeCell ref="AC57:AD57"/>
    <mergeCell ref="AE57:AF57"/>
    <mergeCell ref="AG57:AH57"/>
    <mergeCell ref="AI57:AJ57"/>
    <mergeCell ref="AO56:AP56"/>
    <mergeCell ref="AQ56:AR56"/>
    <mergeCell ref="AS56:AT56"/>
    <mergeCell ref="BA56:BB56"/>
    <mergeCell ref="AU56:AV56"/>
    <mergeCell ref="AW56:AX56"/>
    <mergeCell ref="AY56:AZ56"/>
    <mergeCell ref="W56:X56"/>
    <mergeCell ref="Y56:Z56"/>
    <mergeCell ref="AA56:AB56"/>
    <mergeCell ref="AC56:AD56"/>
    <mergeCell ref="BF53:BG53"/>
    <mergeCell ref="AU55:AV55"/>
    <mergeCell ref="AW55:AX55"/>
    <mergeCell ref="AY55:AZ55"/>
    <mergeCell ref="BA55:BB55"/>
    <mergeCell ref="BC55:BD55"/>
    <mergeCell ref="BE55:BF55"/>
    <mergeCell ref="A54:BD54"/>
    <mergeCell ref="A55:T55"/>
    <mergeCell ref="U55:V55"/>
    <mergeCell ref="BH52:BI52"/>
    <mergeCell ref="AJ45:AN45"/>
    <mergeCell ref="AO45:AS45"/>
    <mergeCell ref="AT45:AX45"/>
    <mergeCell ref="BF45:BG45"/>
    <mergeCell ref="BH45:BI45"/>
    <mergeCell ref="BD47:BE47"/>
    <mergeCell ref="BF47:BG47"/>
    <mergeCell ref="BH47:BI47"/>
    <mergeCell ref="BH46:BI46"/>
    <mergeCell ref="AU20:AV20"/>
    <mergeCell ref="AY21:AZ21"/>
    <mergeCell ref="AQ22:AR22"/>
    <mergeCell ref="AO20:AP20"/>
    <mergeCell ref="AQ20:AR20"/>
    <mergeCell ref="AU21:AV21"/>
    <mergeCell ref="AS22:AT22"/>
    <mergeCell ref="AU22:AV22"/>
    <mergeCell ref="AQ21:AR21"/>
    <mergeCell ref="AS21:AT21"/>
    <mergeCell ref="BC14:BD14"/>
    <mergeCell ref="B15:T15"/>
    <mergeCell ref="U15:V15"/>
    <mergeCell ref="Z15:AA15"/>
    <mergeCell ref="AJ15:AK15"/>
    <mergeCell ref="X15:Y15"/>
    <mergeCell ref="BC15:BD15"/>
    <mergeCell ref="BA14:BB14"/>
    <mergeCell ref="AR15:AS15"/>
    <mergeCell ref="X14:Y14"/>
    <mergeCell ref="AE10:AI10"/>
    <mergeCell ref="AM13:AN13"/>
    <mergeCell ref="AO19:AP19"/>
    <mergeCell ref="AO14:AP14"/>
    <mergeCell ref="AM15:AN15"/>
    <mergeCell ref="AO15:AP15"/>
    <mergeCell ref="AH15:AI15"/>
    <mergeCell ref="AE19:AF19"/>
    <mergeCell ref="AJ10:AN10"/>
    <mergeCell ref="AM12:AN12"/>
    <mergeCell ref="A10:T10"/>
    <mergeCell ref="U10:Y10"/>
    <mergeCell ref="Z10:AD10"/>
    <mergeCell ref="A19:T19"/>
    <mergeCell ref="W19:X19"/>
    <mergeCell ref="Y19:Z19"/>
    <mergeCell ref="AA19:AB19"/>
    <mergeCell ref="B12:T12"/>
    <mergeCell ref="AC11:AD11"/>
    <mergeCell ref="B11:T11"/>
    <mergeCell ref="A45:T45"/>
    <mergeCell ref="U45:Y45"/>
    <mergeCell ref="Z45:AD45"/>
    <mergeCell ref="AE45:AI45"/>
    <mergeCell ref="AU35:AV35"/>
    <mergeCell ref="AW35:AX35"/>
    <mergeCell ref="AU36:AV36"/>
    <mergeCell ref="AU37:AV37"/>
    <mergeCell ref="AU39:AV39"/>
    <mergeCell ref="AW42:AX42"/>
    <mergeCell ref="AS42:AT42"/>
    <mergeCell ref="AY37:AZ37"/>
    <mergeCell ref="AY38:AZ38"/>
    <mergeCell ref="AW38:AX38"/>
    <mergeCell ref="AY39:AZ39"/>
    <mergeCell ref="AW39:AX39"/>
    <mergeCell ref="AW40:AX40"/>
    <mergeCell ref="AY41:AZ41"/>
    <mergeCell ref="AW41:AX41"/>
    <mergeCell ref="AO41:AP41"/>
    <mergeCell ref="AS41:AT41"/>
    <mergeCell ref="AQ40:AR40"/>
    <mergeCell ref="AQ41:AR41"/>
    <mergeCell ref="AS40:AT40"/>
    <mergeCell ref="AY40:AZ40"/>
    <mergeCell ref="BD27:BE27"/>
    <mergeCell ref="BE35:BF35"/>
    <mergeCell ref="BA35:BB35"/>
    <mergeCell ref="AY27:AZ27"/>
    <mergeCell ref="BD28:BE28"/>
    <mergeCell ref="BB28:BC28"/>
    <mergeCell ref="BB29:BC29"/>
    <mergeCell ref="BF30:BG30"/>
    <mergeCell ref="BD32:BE32"/>
    <mergeCell ref="BF28:BG28"/>
    <mergeCell ref="AS38:AT38"/>
    <mergeCell ref="BF32:BG32"/>
    <mergeCell ref="BB31:BC31"/>
    <mergeCell ref="BE36:BF36"/>
    <mergeCell ref="BC36:BD36"/>
    <mergeCell ref="BA36:BB36"/>
    <mergeCell ref="BF31:BG31"/>
    <mergeCell ref="AY33:BC33"/>
    <mergeCell ref="AY31:AZ31"/>
    <mergeCell ref="BC35:BD35"/>
    <mergeCell ref="BA83:BB83"/>
    <mergeCell ref="BD83:BE83"/>
    <mergeCell ref="BA82:BE82"/>
    <mergeCell ref="BE39:BF39"/>
    <mergeCell ref="BE40:BF40"/>
    <mergeCell ref="BD46:BE46"/>
    <mergeCell ref="BA75:BE75"/>
    <mergeCell ref="BC40:BD40"/>
    <mergeCell ref="BF52:BG52"/>
    <mergeCell ref="BD53:BE53"/>
    <mergeCell ref="AY79:AZ79"/>
    <mergeCell ref="AV78:AW78"/>
    <mergeCell ref="AT66:AU66"/>
    <mergeCell ref="AV66:AW66"/>
    <mergeCell ref="AY66:AZ66"/>
    <mergeCell ref="AY67:AZ67"/>
    <mergeCell ref="AV68:AW68"/>
    <mergeCell ref="AY68:AZ68"/>
    <mergeCell ref="AY69:AZ69"/>
    <mergeCell ref="AY70:AZ70"/>
    <mergeCell ref="AC83:AP83"/>
    <mergeCell ref="AQ83:AR83"/>
    <mergeCell ref="AT83:AU83"/>
    <mergeCell ref="AV83:AW83"/>
    <mergeCell ref="AY83:AZ83"/>
    <mergeCell ref="AY80:AZ80"/>
    <mergeCell ref="AC79:AP79"/>
    <mergeCell ref="AQ82:AU82"/>
    <mergeCell ref="AV82:AZ82"/>
    <mergeCell ref="A83:C83"/>
    <mergeCell ref="D83:H83"/>
    <mergeCell ref="I83:V83"/>
    <mergeCell ref="X83:AB83"/>
    <mergeCell ref="AI80:AP80"/>
    <mergeCell ref="AQ80:AR80"/>
    <mergeCell ref="AT80:AU80"/>
    <mergeCell ref="AV80:AW80"/>
    <mergeCell ref="X78:AB78"/>
    <mergeCell ref="AQ79:AR79"/>
    <mergeCell ref="AT79:AU79"/>
    <mergeCell ref="AV79:AW79"/>
    <mergeCell ref="X79:AB79"/>
    <mergeCell ref="A76:C76"/>
    <mergeCell ref="A79:C79"/>
    <mergeCell ref="D79:H79"/>
    <mergeCell ref="I79:V79"/>
    <mergeCell ref="A78:C78"/>
    <mergeCell ref="D78:H78"/>
    <mergeCell ref="I78:V78"/>
    <mergeCell ref="AY71:AZ71"/>
    <mergeCell ref="AY72:AZ72"/>
    <mergeCell ref="AQ75:AU75"/>
    <mergeCell ref="AV75:AZ75"/>
    <mergeCell ref="AV71:AW71"/>
    <mergeCell ref="AY76:AZ76"/>
    <mergeCell ref="AQ78:AR78"/>
    <mergeCell ref="AT78:AU78"/>
    <mergeCell ref="A72:C72"/>
    <mergeCell ref="AQ72:AR72"/>
    <mergeCell ref="AT72:AU72"/>
    <mergeCell ref="AV72:AW72"/>
    <mergeCell ref="D72:G72"/>
    <mergeCell ref="H72:V72"/>
    <mergeCell ref="X72:AA72"/>
    <mergeCell ref="AM56:AN56"/>
    <mergeCell ref="AV67:AW67"/>
    <mergeCell ref="A71:C71"/>
    <mergeCell ref="AQ71:AR71"/>
    <mergeCell ref="AT71:AU71"/>
    <mergeCell ref="D71:G71"/>
    <mergeCell ref="H71:V71"/>
    <mergeCell ref="X71:AA71"/>
    <mergeCell ref="AB71:AP71"/>
    <mergeCell ref="H67:V67"/>
    <mergeCell ref="AM31:AN31"/>
    <mergeCell ref="AT67:AU67"/>
    <mergeCell ref="AC55:AD55"/>
    <mergeCell ref="AE55:AF55"/>
    <mergeCell ref="AG55:AH55"/>
    <mergeCell ref="AI55:AJ55"/>
    <mergeCell ref="AQ55:AR55"/>
    <mergeCell ref="AS55:AT55"/>
    <mergeCell ref="AE56:AF56"/>
    <mergeCell ref="AG56:AH56"/>
    <mergeCell ref="W55:X55"/>
    <mergeCell ref="Y55:Z55"/>
    <mergeCell ref="Z30:AA30"/>
    <mergeCell ref="W36:X36"/>
    <mergeCell ref="W35:X35"/>
    <mergeCell ref="AA35:AB35"/>
    <mergeCell ref="AA55:AB55"/>
    <mergeCell ref="W38:X38"/>
    <mergeCell ref="Y37:Z37"/>
    <mergeCell ref="W37:X37"/>
    <mergeCell ref="AS39:AT39"/>
    <mergeCell ref="AK39:AL39"/>
    <mergeCell ref="AM42:AN42"/>
    <mergeCell ref="AO42:AP42"/>
    <mergeCell ref="AK40:AL40"/>
    <mergeCell ref="AM40:AN40"/>
    <mergeCell ref="AK41:AL41"/>
    <mergeCell ref="AM39:AN39"/>
    <mergeCell ref="AO39:AP39"/>
    <mergeCell ref="AQ39:AR39"/>
    <mergeCell ref="B46:T46"/>
    <mergeCell ref="Z46:AA46"/>
    <mergeCell ref="AC46:AD46"/>
    <mergeCell ref="AE46:AF46"/>
    <mergeCell ref="AR12:AS12"/>
    <mergeCell ref="AJ13:AK13"/>
    <mergeCell ref="AO13:AP13"/>
    <mergeCell ref="AJ12:AK12"/>
    <mergeCell ref="AO12:AP12"/>
    <mergeCell ref="BC10:BD10"/>
    <mergeCell ref="AY35:AZ35"/>
    <mergeCell ref="AY23:AZ23"/>
    <mergeCell ref="AY22:AZ22"/>
    <mergeCell ref="BC12:BD12"/>
    <mergeCell ref="BA13:BB13"/>
    <mergeCell ref="BC13:BD13"/>
    <mergeCell ref="BA11:BB11"/>
    <mergeCell ref="BC11:BD11"/>
    <mergeCell ref="BB30:BC30"/>
    <mergeCell ref="AY26:AZ26"/>
    <mergeCell ref="AW26:AX26"/>
    <mergeCell ref="AW19:AX19"/>
    <mergeCell ref="BA15:BB15"/>
    <mergeCell ref="BA16:BB16"/>
    <mergeCell ref="AY19:AZ19"/>
    <mergeCell ref="AW18:AX18"/>
    <mergeCell ref="AY18:AZ18"/>
    <mergeCell ref="AY20:AZ20"/>
    <mergeCell ref="AW21:AX21"/>
    <mergeCell ref="BA10:BB10"/>
    <mergeCell ref="BA12:BB12"/>
    <mergeCell ref="AX10:AY10"/>
    <mergeCell ref="AX11:AY11"/>
    <mergeCell ref="AX12:AY12"/>
    <mergeCell ref="BC16:BD16"/>
    <mergeCell ref="AQ19:AR19"/>
    <mergeCell ref="AE18:AF18"/>
    <mergeCell ref="AK18:AL18"/>
    <mergeCell ref="AO18:AP18"/>
    <mergeCell ref="AQ18:AR18"/>
    <mergeCell ref="AS19:AT19"/>
    <mergeCell ref="AG19:AH19"/>
    <mergeCell ref="AO16:AS16"/>
    <mergeCell ref="AC26:AD26"/>
    <mergeCell ref="AE25:AI25"/>
    <mergeCell ref="AW23:AX23"/>
    <mergeCell ref="AE22:AF22"/>
    <mergeCell ref="AC22:AD22"/>
    <mergeCell ref="AW22:AX22"/>
    <mergeCell ref="AS23:AT23"/>
    <mergeCell ref="AE23:AF23"/>
    <mergeCell ref="AU23:AV23"/>
    <mergeCell ref="AO22:AP22"/>
    <mergeCell ref="A39:T39"/>
    <mergeCell ref="A40:T40"/>
    <mergeCell ref="U40:V40"/>
    <mergeCell ref="AJ28:AK28"/>
    <mergeCell ref="AH29:AI29"/>
    <mergeCell ref="AH30:AI30"/>
    <mergeCell ref="AJ32:AK32"/>
    <mergeCell ref="X28:Y28"/>
    <mergeCell ref="Z29:AA29"/>
    <mergeCell ref="Z28:AA28"/>
    <mergeCell ref="A42:T42"/>
    <mergeCell ref="U42:V42"/>
    <mergeCell ref="W42:X42"/>
    <mergeCell ref="Y42:Z42"/>
    <mergeCell ref="B48:T48"/>
    <mergeCell ref="U48:V48"/>
    <mergeCell ref="X48:Y48"/>
    <mergeCell ref="B47:T47"/>
    <mergeCell ref="U47:V47"/>
    <mergeCell ref="A56:T56"/>
    <mergeCell ref="U56:V56"/>
    <mergeCell ref="AB66:AP66"/>
    <mergeCell ref="A66:C66"/>
    <mergeCell ref="D66:G66"/>
    <mergeCell ref="H66:V66"/>
    <mergeCell ref="X66:AA66"/>
    <mergeCell ref="AI56:AJ56"/>
    <mergeCell ref="AK56:AL56"/>
    <mergeCell ref="AB65:AP65"/>
    <mergeCell ref="AQ66:AR66"/>
    <mergeCell ref="X47:Y47"/>
    <mergeCell ref="AQ65:AR65"/>
    <mergeCell ref="AJ47:AK47"/>
    <mergeCell ref="AO48:AP48"/>
    <mergeCell ref="AR48:AS48"/>
    <mergeCell ref="AK55:AL55"/>
    <mergeCell ref="AM55:AN55"/>
    <mergeCell ref="AO55:AP55"/>
    <mergeCell ref="AE47:AF47"/>
    <mergeCell ref="AV65:AW65"/>
    <mergeCell ref="AQ64:AU64"/>
    <mergeCell ref="AV64:AZ64"/>
    <mergeCell ref="AY45:BC45"/>
    <mergeCell ref="AT65:AU65"/>
    <mergeCell ref="AY65:AZ65"/>
    <mergeCell ref="AY53:BC53"/>
    <mergeCell ref="BC56:BD56"/>
    <mergeCell ref="AS57:AT57"/>
    <mergeCell ref="AU57:AV57"/>
    <mergeCell ref="AW28:AX28"/>
    <mergeCell ref="AT47:AU47"/>
    <mergeCell ref="AW47:AX47"/>
    <mergeCell ref="AY47:AZ47"/>
    <mergeCell ref="AT32:AU32"/>
    <mergeCell ref="AW37:AX37"/>
    <mergeCell ref="AW36:AX36"/>
    <mergeCell ref="AW31:AX31"/>
    <mergeCell ref="AW30:AX30"/>
    <mergeCell ref="AW29:AX29"/>
    <mergeCell ref="U41:V41"/>
    <mergeCell ref="A36:T36"/>
    <mergeCell ref="A35:T35"/>
    <mergeCell ref="U38:V38"/>
    <mergeCell ref="A38:T38"/>
    <mergeCell ref="U37:V37"/>
    <mergeCell ref="U36:V36"/>
    <mergeCell ref="U39:V39"/>
    <mergeCell ref="A41:T41"/>
    <mergeCell ref="U35:V35"/>
    <mergeCell ref="AR32:AS32"/>
    <mergeCell ref="AM37:AN37"/>
    <mergeCell ref="AM35:AN35"/>
    <mergeCell ref="AM32:AN32"/>
    <mergeCell ref="AS36:AT36"/>
    <mergeCell ref="AS37:AT37"/>
    <mergeCell ref="AQ37:AR37"/>
    <mergeCell ref="AQ36:AR36"/>
    <mergeCell ref="AO35:AP35"/>
    <mergeCell ref="AA38:AB38"/>
    <mergeCell ref="AC38:AD38"/>
    <mergeCell ref="BB46:BC46"/>
    <mergeCell ref="BA39:BB39"/>
    <mergeCell ref="BA40:BB40"/>
    <mergeCell ref="BA41:BB41"/>
    <mergeCell ref="BC39:BD39"/>
    <mergeCell ref="BD45:BE45"/>
    <mergeCell ref="BE42:BF42"/>
    <mergeCell ref="AY46:AZ46"/>
    <mergeCell ref="AE41:AF41"/>
    <mergeCell ref="AG41:AH41"/>
    <mergeCell ref="AM41:AN41"/>
    <mergeCell ref="AE38:AF38"/>
    <mergeCell ref="AY42:AZ42"/>
    <mergeCell ref="AA42:AB42"/>
    <mergeCell ref="AE42:AF42"/>
    <mergeCell ref="AW46:AX46"/>
    <mergeCell ref="AO46:AP46"/>
    <mergeCell ref="AH46:AI46"/>
    <mergeCell ref="AJ46:AK46"/>
    <mergeCell ref="AM46:AN46"/>
    <mergeCell ref="AU42:AV42"/>
    <mergeCell ref="Z48:AA48"/>
    <mergeCell ref="AC48:AD48"/>
    <mergeCell ref="AJ48:AK48"/>
    <mergeCell ref="AM48:AN48"/>
    <mergeCell ref="BB47:BC47"/>
    <mergeCell ref="A34:BD34"/>
    <mergeCell ref="U32:V32"/>
    <mergeCell ref="AW32:AX32"/>
    <mergeCell ref="BD33:BE33"/>
    <mergeCell ref="AU38:AV38"/>
    <mergeCell ref="AA39:AB39"/>
    <mergeCell ref="AM47:AN47"/>
    <mergeCell ref="AO47:AP47"/>
    <mergeCell ref="AO40:AP40"/>
    <mergeCell ref="AH11:AI11"/>
    <mergeCell ref="AM11:AN11"/>
    <mergeCell ref="AW20:AX20"/>
    <mergeCell ref="AU19:AV19"/>
    <mergeCell ref="AT15:AU15"/>
    <mergeCell ref="AS18:AT18"/>
    <mergeCell ref="AU18:AV18"/>
    <mergeCell ref="A17:BD17"/>
    <mergeCell ref="A18:T18"/>
    <mergeCell ref="U12:V12"/>
    <mergeCell ref="X12:Y12"/>
    <mergeCell ref="AE12:AF12"/>
    <mergeCell ref="BD48:BE48"/>
    <mergeCell ref="AJ26:AK26"/>
    <mergeCell ref="AT48:AU48"/>
    <mergeCell ref="AW48:AX48"/>
    <mergeCell ref="BB26:BC26"/>
    <mergeCell ref="AY48:AZ48"/>
    <mergeCell ref="BB48:BC48"/>
    <mergeCell ref="AM38:AN38"/>
    <mergeCell ref="B13:T13"/>
    <mergeCell ref="U13:V13"/>
    <mergeCell ref="Z13:AA13"/>
    <mergeCell ref="AC13:AD13"/>
    <mergeCell ref="X13:Y13"/>
    <mergeCell ref="Z11:AA11"/>
    <mergeCell ref="AE11:AF11"/>
    <mergeCell ref="AG18:AH18"/>
    <mergeCell ref="AI18:AJ18"/>
    <mergeCell ref="AC18:AD18"/>
    <mergeCell ref="AE14:AF14"/>
    <mergeCell ref="AH14:AI14"/>
    <mergeCell ref="Z14:AA14"/>
    <mergeCell ref="AH12:AI12"/>
    <mergeCell ref="AJ11:AK11"/>
    <mergeCell ref="AT29:AU29"/>
    <mergeCell ref="AO28:AP28"/>
    <mergeCell ref="AO29:AP29"/>
    <mergeCell ref="AR29:AS29"/>
    <mergeCell ref="A21:T21"/>
    <mergeCell ref="U21:V21"/>
    <mergeCell ref="Y21:Z21"/>
    <mergeCell ref="AO21:AP21"/>
    <mergeCell ref="AC21:AD21"/>
    <mergeCell ref="AR26:AS26"/>
    <mergeCell ref="AM26:AN26"/>
    <mergeCell ref="AQ23:AR23"/>
    <mergeCell ref="AO23:AP23"/>
    <mergeCell ref="AO25:AS25"/>
    <mergeCell ref="AJ25:AN25"/>
    <mergeCell ref="AO26:AP26"/>
    <mergeCell ref="AK36:AL36"/>
    <mergeCell ref="AO32:AP32"/>
    <mergeCell ref="B32:T32"/>
    <mergeCell ref="AS35:AT35"/>
    <mergeCell ref="AQ35:AR35"/>
    <mergeCell ref="Y35:Z35"/>
    <mergeCell ref="AA36:AB36"/>
    <mergeCell ref="AK35:AL35"/>
    <mergeCell ref="AG35:AH35"/>
    <mergeCell ref="AM36:AN36"/>
    <mergeCell ref="BC37:BD37"/>
    <mergeCell ref="BA42:BB42"/>
    <mergeCell ref="BE37:BF37"/>
    <mergeCell ref="BE38:BF38"/>
    <mergeCell ref="BE41:BF41"/>
    <mergeCell ref="BC42:BD42"/>
    <mergeCell ref="BC41:BD41"/>
    <mergeCell ref="BC38:BD38"/>
    <mergeCell ref="BA37:BB37"/>
    <mergeCell ref="BA38:BB38"/>
    <mergeCell ref="AH31:AI31"/>
    <mergeCell ref="AC39:AD39"/>
    <mergeCell ref="AI37:AJ37"/>
    <mergeCell ref="AJ31:AK31"/>
    <mergeCell ref="AE31:AF31"/>
    <mergeCell ref="AG37:AH37"/>
    <mergeCell ref="AK38:AL38"/>
    <mergeCell ref="AH32:AI32"/>
    <mergeCell ref="AK37:AL37"/>
    <mergeCell ref="AI38:AJ38"/>
    <mergeCell ref="BD25:BE25"/>
    <mergeCell ref="B50:T50"/>
    <mergeCell ref="U50:V50"/>
    <mergeCell ref="X50:Y50"/>
    <mergeCell ref="Z50:AA50"/>
    <mergeCell ref="Y38:Z38"/>
    <mergeCell ref="AG39:AH39"/>
    <mergeCell ref="AI39:AJ39"/>
    <mergeCell ref="AC41:AD41"/>
    <mergeCell ref="AY36:AZ36"/>
    <mergeCell ref="AT50:AU50"/>
    <mergeCell ref="AO38:AP38"/>
    <mergeCell ref="AM50:AN50"/>
    <mergeCell ref="AR49:AS49"/>
    <mergeCell ref="AQ38:AR38"/>
    <mergeCell ref="AT49:AU49"/>
    <mergeCell ref="AT46:AU46"/>
    <mergeCell ref="AO49:AP49"/>
    <mergeCell ref="AU40:AV40"/>
    <mergeCell ref="AU41:AV41"/>
    <mergeCell ref="BH29:BI29"/>
    <mergeCell ref="BD31:BE31"/>
    <mergeCell ref="BH30:BI30"/>
    <mergeCell ref="BD30:BE30"/>
    <mergeCell ref="BD29:BE29"/>
    <mergeCell ref="AY29:AZ29"/>
    <mergeCell ref="AY30:AZ30"/>
    <mergeCell ref="AY28:AZ28"/>
    <mergeCell ref="AO37:AP37"/>
    <mergeCell ref="AT28:AU28"/>
    <mergeCell ref="AR28:AS28"/>
    <mergeCell ref="AO31:AP31"/>
    <mergeCell ref="AR31:AS31"/>
    <mergeCell ref="AT31:AU31"/>
    <mergeCell ref="AT30:AU30"/>
    <mergeCell ref="BH27:BI27"/>
    <mergeCell ref="AW50:AX50"/>
    <mergeCell ref="AY50:AZ50"/>
    <mergeCell ref="BB50:BC50"/>
    <mergeCell ref="BD50:BE50"/>
    <mergeCell ref="BD49:BE49"/>
    <mergeCell ref="BF49:BG49"/>
    <mergeCell ref="BH49:BI49"/>
    <mergeCell ref="BF27:BG27"/>
    <mergeCell ref="BB27:BC27"/>
    <mergeCell ref="B49:T49"/>
    <mergeCell ref="U49:V49"/>
    <mergeCell ref="X49:Y49"/>
    <mergeCell ref="Z49:AA49"/>
    <mergeCell ref="B51:T51"/>
    <mergeCell ref="U51:V51"/>
    <mergeCell ref="X51:Y51"/>
    <mergeCell ref="Z51:AA51"/>
    <mergeCell ref="AC49:AD49"/>
    <mergeCell ref="AG40:AH40"/>
    <mergeCell ref="AC40:AD40"/>
    <mergeCell ref="AE49:AF49"/>
    <mergeCell ref="AC42:AD42"/>
    <mergeCell ref="AH47:AI47"/>
    <mergeCell ref="AI42:AJ42"/>
    <mergeCell ref="AH49:AI49"/>
    <mergeCell ref="AI41:AJ41"/>
    <mergeCell ref="AE40:AF40"/>
    <mergeCell ref="BB51:BC51"/>
    <mergeCell ref="AC35:AD35"/>
    <mergeCell ref="AC37:AD37"/>
    <mergeCell ref="AE39:AF39"/>
    <mergeCell ref="AE35:AF35"/>
    <mergeCell ref="AE36:AF36"/>
    <mergeCell ref="AE37:AF37"/>
    <mergeCell ref="AC36:AD36"/>
    <mergeCell ref="AG38:AH38"/>
    <mergeCell ref="AC50:AD50"/>
    <mergeCell ref="AE32:AF32"/>
    <mergeCell ref="AI36:AJ36"/>
    <mergeCell ref="AT51:AU51"/>
    <mergeCell ref="AW51:AX51"/>
    <mergeCell ref="AE50:AF50"/>
    <mergeCell ref="AI40:AJ40"/>
    <mergeCell ref="AG42:AH42"/>
    <mergeCell ref="AO36:AP36"/>
    <mergeCell ref="AI35:AJ35"/>
    <mergeCell ref="AG36:AH36"/>
    <mergeCell ref="BF51:BG51"/>
    <mergeCell ref="BH51:BI51"/>
    <mergeCell ref="BH31:BI31"/>
    <mergeCell ref="BH28:BI28"/>
    <mergeCell ref="BH50:BI50"/>
    <mergeCell ref="BF29:BG29"/>
    <mergeCell ref="BF50:BG50"/>
    <mergeCell ref="BF33:BG33"/>
    <mergeCell ref="BF48:BG48"/>
    <mergeCell ref="BF46:BG46"/>
    <mergeCell ref="BH32:BI32"/>
    <mergeCell ref="BH48:BI48"/>
    <mergeCell ref="AE52:AF52"/>
    <mergeCell ref="AH52:AI52"/>
    <mergeCell ref="AJ52:AK52"/>
    <mergeCell ref="AT52:AU52"/>
    <mergeCell ref="AW52:AX52"/>
    <mergeCell ref="BD52:BE52"/>
    <mergeCell ref="AW49:AX49"/>
    <mergeCell ref="AY49:AZ49"/>
    <mergeCell ref="B52:T52"/>
    <mergeCell ref="U52:V52"/>
    <mergeCell ref="X52:Y52"/>
    <mergeCell ref="Z52:AA52"/>
    <mergeCell ref="BH25:BI25"/>
    <mergeCell ref="BF25:BG25"/>
    <mergeCell ref="BF26:BG26"/>
    <mergeCell ref="A1:BI1"/>
    <mergeCell ref="A2:BI2"/>
    <mergeCell ref="A3:BI3"/>
    <mergeCell ref="A4:BI4"/>
    <mergeCell ref="AE20:AF20"/>
    <mergeCell ref="AE21:AF21"/>
    <mergeCell ref="AY25:BC25"/>
    <mergeCell ref="A5:BI5"/>
    <mergeCell ref="A7:BI7"/>
    <mergeCell ref="AE29:AF29"/>
    <mergeCell ref="AC15:AD15"/>
    <mergeCell ref="AE15:AF15"/>
    <mergeCell ref="A20:T20"/>
    <mergeCell ref="U19:V19"/>
    <mergeCell ref="Y23:Z23"/>
    <mergeCell ref="W21:X21"/>
    <mergeCell ref="BH26:BI26"/>
    <mergeCell ref="AO27:AP27"/>
    <mergeCell ref="AM27:AN27"/>
    <mergeCell ref="AH26:AI26"/>
    <mergeCell ref="AE30:AF30"/>
    <mergeCell ref="AM28:AN28"/>
    <mergeCell ref="AH27:AI27"/>
    <mergeCell ref="AE26:AF26"/>
    <mergeCell ref="AJ27:AK27"/>
    <mergeCell ref="AM30:AN30"/>
    <mergeCell ref="AJ30:AK30"/>
    <mergeCell ref="B31:T31"/>
    <mergeCell ref="U29:V29"/>
    <mergeCell ref="U31:V31"/>
    <mergeCell ref="AE27:AF27"/>
    <mergeCell ref="X27:Y27"/>
    <mergeCell ref="X31:Y31"/>
    <mergeCell ref="Z31:AA31"/>
    <mergeCell ref="AC31:AD31"/>
    <mergeCell ref="X30:Y30"/>
    <mergeCell ref="AC29:AD29"/>
    <mergeCell ref="A25:T25"/>
    <mergeCell ref="U25:Y25"/>
    <mergeCell ref="B26:T26"/>
    <mergeCell ref="B30:T30"/>
    <mergeCell ref="B29:T29"/>
    <mergeCell ref="B28:T28"/>
    <mergeCell ref="B27:T27"/>
    <mergeCell ref="U27:V27"/>
    <mergeCell ref="U30:V30"/>
    <mergeCell ref="U28:V28"/>
    <mergeCell ref="A23:T23"/>
    <mergeCell ref="W23:X23"/>
    <mergeCell ref="U23:V23"/>
    <mergeCell ref="U18:V18"/>
    <mergeCell ref="A22:T22"/>
    <mergeCell ref="W22:X22"/>
    <mergeCell ref="U20:V20"/>
    <mergeCell ref="W20:X20"/>
    <mergeCell ref="W18:X18"/>
    <mergeCell ref="U22:V22"/>
    <mergeCell ref="X32:Y32"/>
    <mergeCell ref="Z32:AA32"/>
    <mergeCell ref="Z26:AA26"/>
    <mergeCell ref="AA21:AB21"/>
    <mergeCell ref="Y22:Z22"/>
    <mergeCell ref="Z25:AD25"/>
    <mergeCell ref="AC32:AD32"/>
    <mergeCell ref="AC30:AD30"/>
    <mergeCell ref="X29:Y29"/>
    <mergeCell ref="AC28:AD28"/>
    <mergeCell ref="Y36:Z36"/>
    <mergeCell ref="W41:X41"/>
    <mergeCell ref="W40:X40"/>
    <mergeCell ref="AA40:AB40"/>
    <mergeCell ref="Y40:Z40"/>
    <mergeCell ref="Y41:Z41"/>
    <mergeCell ref="AA41:AB41"/>
    <mergeCell ref="AA37:AB37"/>
    <mergeCell ref="W39:X39"/>
    <mergeCell ref="Y39:Z39"/>
    <mergeCell ref="AM51:AN51"/>
    <mergeCell ref="A37:T37"/>
    <mergeCell ref="AR52:AS52"/>
    <mergeCell ref="AM52:AN52"/>
    <mergeCell ref="AQ42:AR42"/>
    <mergeCell ref="AO52:AP52"/>
    <mergeCell ref="AO51:AP51"/>
    <mergeCell ref="AR47:AS47"/>
    <mergeCell ref="AR46:AS46"/>
    <mergeCell ref="AC52:AD52"/>
    <mergeCell ref="AJ51:AK51"/>
    <mergeCell ref="AK42:AL42"/>
    <mergeCell ref="AE51:AF51"/>
    <mergeCell ref="AH51:AI51"/>
    <mergeCell ref="AH50:AI50"/>
    <mergeCell ref="AJ50:AK50"/>
    <mergeCell ref="AC51:AD51"/>
    <mergeCell ref="AT68:AU68"/>
    <mergeCell ref="A65:C65"/>
    <mergeCell ref="A68:C68"/>
    <mergeCell ref="D68:G68"/>
    <mergeCell ref="H68:V68"/>
    <mergeCell ref="X68:AA68"/>
    <mergeCell ref="D65:G65"/>
    <mergeCell ref="H65:V65"/>
    <mergeCell ref="X65:AA65"/>
    <mergeCell ref="AB67:AP67"/>
    <mergeCell ref="AQ69:AR69"/>
    <mergeCell ref="A67:C67"/>
    <mergeCell ref="D67:G67"/>
    <mergeCell ref="A69:C69"/>
    <mergeCell ref="D69:G69"/>
    <mergeCell ref="AQ68:AR68"/>
    <mergeCell ref="AB68:AP68"/>
    <mergeCell ref="AQ67:AR67"/>
    <mergeCell ref="X67:AA67"/>
    <mergeCell ref="AT69:AU69"/>
    <mergeCell ref="AV69:AW69"/>
    <mergeCell ref="A70:C70"/>
    <mergeCell ref="D70:G70"/>
    <mergeCell ref="H70:V70"/>
    <mergeCell ref="X70:AA70"/>
    <mergeCell ref="AB69:AP69"/>
    <mergeCell ref="H69:V69"/>
    <mergeCell ref="X69:AA69"/>
    <mergeCell ref="X76:AB76"/>
    <mergeCell ref="AV76:AW76"/>
    <mergeCell ref="AB70:AP70"/>
    <mergeCell ref="AQ70:AR70"/>
    <mergeCell ref="AT70:AU70"/>
    <mergeCell ref="AV70:AW70"/>
    <mergeCell ref="AC76:AP76"/>
    <mergeCell ref="AQ76:AR76"/>
    <mergeCell ref="AT76:AU76"/>
    <mergeCell ref="AB72:AP72"/>
    <mergeCell ref="BA76:BB76"/>
    <mergeCell ref="BD76:BE76"/>
    <mergeCell ref="A77:C77"/>
    <mergeCell ref="D77:H77"/>
    <mergeCell ref="I77:V77"/>
    <mergeCell ref="X77:AB77"/>
    <mergeCell ref="BA77:BB77"/>
    <mergeCell ref="BD77:BE77"/>
    <mergeCell ref="D76:H76"/>
    <mergeCell ref="I76:V76"/>
    <mergeCell ref="BA80:BB80"/>
    <mergeCell ref="BD80:BE80"/>
    <mergeCell ref="BA78:BB78"/>
    <mergeCell ref="BD78:BE78"/>
    <mergeCell ref="BA79:BB79"/>
    <mergeCell ref="BD79:BE79"/>
    <mergeCell ref="A84:C84"/>
    <mergeCell ref="D84:H84"/>
    <mergeCell ref="I84:V84"/>
    <mergeCell ref="X84:AB84"/>
    <mergeCell ref="BA84:BB84"/>
    <mergeCell ref="BD84:BE84"/>
    <mergeCell ref="AI85:AP85"/>
    <mergeCell ref="AQ85:AR85"/>
    <mergeCell ref="AT85:AU85"/>
    <mergeCell ref="AV85:AW85"/>
    <mergeCell ref="AY85:AZ85"/>
    <mergeCell ref="AC84:AP84"/>
    <mergeCell ref="AQ84:AR84"/>
    <mergeCell ref="AT84:AU84"/>
    <mergeCell ref="A88:C88"/>
    <mergeCell ref="D88:H88"/>
    <mergeCell ref="I88:V88"/>
    <mergeCell ref="X88:AB88"/>
    <mergeCell ref="BA88:BB88"/>
    <mergeCell ref="BD88:BE88"/>
    <mergeCell ref="AQ87:AU87"/>
    <mergeCell ref="AV87:AZ87"/>
    <mergeCell ref="BA87:BE87"/>
    <mergeCell ref="AQ88:AR88"/>
    <mergeCell ref="AT88:AU88"/>
    <mergeCell ref="AV88:AW88"/>
    <mergeCell ref="AY88:AZ88"/>
    <mergeCell ref="AC88:AP88"/>
    <mergeCell ref="AY84:AZ84"/>
    <mergeCell ref="AV84:AW84"/>
    <mergeCell ref="AY77:AZ77"/>
    <mergeCell ref="AY78:AZ78"/>
    <mergeCell ref="AC77:AP77"/>
    <mergeCell ref="AQ77:AR77"/>
    <mergeCell ref="AT77:AU77"/>
    <mergeCell ref="AV77:AW77"/>
    <mergeCell ref="AC78:AP78"/>
    <mergeCell ref="AV10:AW10"/>
    <mergeCell ref="AV11:AW11"/>
    <mergeCell ref="AV12:AW12"/>
    <mergeCell ref="AR13:AS13"/>
    <mergeCell ref="AO10:AS10"/>
    <mergeCell ref="AO11:AP11"/>
    <mergeCell ref="AT11:AU11"/>
    <mergeCell ref="AT12:AU12"/>
    <mergeCell ref="AR11:AS11"/>
    <mergeCell ref="AT10:AU10"/>
    <mergeCell ref="BD26:BE26"/>
    <mergeCell ref="BD51:BE51"/>
    <mergeCell ref="AT26:AU26"/>
    <mergeCell ref="AX13:AY13"/>
    <mergeCell ref="AX14:AY14"/>
    <mergeCell ref="AX15:AY15"/>
    <mergeCell ref="BB49:BC49"/>
    <mergeCell ref="AT27:AU27"/>
    <mergeCell ref="AT25:AX25"/>
    <mergeCell ref="AY51:AZ51"/>
    <mergeCell ref="AR51:AS51"/>
    <mergeCell ref="AR27:AS27"/>
    <mergeCell ref="AW27:AX27"/>
    <mergeCell ref="AV13:AW13"/>
    <mergeCell ref="AV14:AW14"/>
    <mergeCell ref="AV15:AW15"/>
    <mergeCell ref="AT16:AU16"/>
    <mergeCell ref="AV16:AW16"/>
    <mergeCell ref="AT14:AU14"/>
    <mergeCell ref="AT13:AU13"/>
    <mergeCell ref="AR14:AS14"/>
    <mergeCell ref="AA18:AB18"/>
    <mergeCell ref="AA20:AB20"/>
    <mergeCell ref="AC19:AD19"/>
    <mergeCell ref="AM18:AN18"/>
    <mergeCell ref="AC20:AD20"/>
    <mergeCell ref="AS20:AT20"/>
    <mergeCell ref="AC23:AD23"/>
    <mergeCell ref="AG21:AH21"/>
    <mergeCell ref="AA23:AB23"/>
    <mergeCell ref="U14:V14"/>
    <mergeCell ref="AC14:AD14"/>
    <mergeCell ref="Y20:Z20"/>
    <mergeCell ref="Y18:Z18"/>
    <mergeCell ref="AA22:AB22"/>
    <mergeCell ref="AG23:AH23"/>
    <mergeCell ref="AG22:AH22"/>
  </mergeCells>
  <printOptions horizontalCentered="1"/>
  <pageMargins left="0.3937007874015748" right="0.3937007874015748" top="0.3937007874015748" bottom="0.5905511811023623" header="0.31496062992125984" footer="0.31496062992125984"/>
  <pageSetup horizontalDpi="300" verticalDpi="300" orientation="portrait" paperSize="9" scale="93" r:id="rId4"/>
  <rowBreaks count="1" manualBreakCount="1">
    <brk id="43" max="255" man="1"/>
  </rowBreaks>
  <colBreaks count="1" manualBreakCount="1">
    <brk id="61" max="65535" man="1"/>
  </colBreaks>
  <legacyDrawing r:id="rId3"/>
  <oleObjects>
    <oleObject progId="PBrush" shapeId="698418" r:id="rId1"/>
    <oleObject progId="PBrush" shapeId="698420" r:id="rId2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BL94"/>
  <sheetViews>
    <sheetView showGridLines="0" workbookViewId="0" topLeftCell="A1">
      <selection activeCell="A1" sqref="A1:BL1"/>
    </sheetView>
  </sheetViews>
  <sheetFormatPr defaultColWidth="9.140625" defaultRowHeight="12.75"/>
  <cols>
    <col min="1" max="1" width="3.00390625" style="0" customWidth="1"/>
    <col min="2" max="64" width="1.7109375" style="0" customWidth="1"/>
  </cols>
  <sheetData>
    <row r="1" spans="1:64" ht="19.5">
      <c r="A1" s="329" t="s">
        <v>38</v>
      </c>
      <c r="B1" s="329"/>
      <c r="C1" s="329"/>
      <c r="D1" s="329"/>
      <c r="E1" s="329"/>
      <c r="F1" s="329"/>
      <c r="G1" s="329"/>
      <c r="H1" s="329"/>
      <c r="I1" s="329"/>
      <c r="J1" s="329"/>
      <c r="K1" s="329"/>
      <c r="L1" s="329"/>
      <c r="M1" s="329"/>
      <c r="N1" s="329"/>
      <c r="O1" s="329"/>
      <c r="P1" s="329"/>
      <c r="Q1" s="329"/>
      <c r="R1" s="329"/>
      <c r="S1" s="329"/>
      <c r="T1" s="329"/>
      <c r="U1" s="329"/>
      <c r="V1" s="329"/>
      <c r="W1" s="329"/>
      <c r="X1" s="329"/>
      <c r="Y1" s="329"/>
      <c r="Z1" s="329"/>
      <c r="AA1" s="329"/>
      <c r="AB1" s="329"/>
      <c r="AC1" s="329"/>
      <c r="AD1" s="329"/>
      <c r="AE1" s="329"/>
      <c r="AF1" s="329"/>
      <c r="AG1" s="329"/>
      <c r="AH1" s="329"/>
      <c r="AI1" s="329"/>
      <c r="AJ1" s="329"/>
      <c r="AK1" s="329"/>
      <c r="AL1" s="329"/>
      <c r="AM1" s="329"/>
      <c r="AN1" s="329"/>
      <c r="AO1" s="329"/>
      <c r="AP1" s="329"/>
      <c r="AQ1" s="329"/>
      <c r="AR1" s="329"/>
      <c r="AS1" s="329"/>
      <c r="AT1" s="329"/>
      <c r="AU1" s="329"/>
      <c r="AV1" s="329"/>
      <c r="AW1" s="329"/>
      <c r="AX1" s="329"/>
      <c r="AY1" s="329"/>
      <c r="AZ1" s="329"/>
      <c r="BA1" s="329"/>
      <c r="BB1" s="329"/>
      <c r="BC1" s="329"/>
      <c r="BD1" s="329"/>
      <c r="BE1" s="329"/>
      <c r="BF1" s="329"/>
      <c r="BG1" s="329"/>
      <c r="BH1" s="329"/>
      <c r="BI1" s="329"/>
      <c r="BJ1" s="329"/>
      <c r="BK1" s="329"/>
      <c r="BL1" s="329"/>
    </row>
    <row r="2" spans="1:64" ht="13.5">
      <c r="A2" s="330" t="s">
        <v>39</v>
      </c>
      <c r="B2" s="330"/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0"/>
      <c r="O2" s="330"/>
      <c r="P2" s="330"/>
      <c r="Q2" s="330"/>
      <c r="R2" s="330"/>
      <c r="S2" s="330"/>
      <c r="T2" s="330"/>
      <c r="U2" s="330"/>
      <c r="V2" s="330"/>
      <c r="W2" s="330"/>
      <c r="X2" s="330"/>
      <c r="Y2" s="330"/>
      <c r="Z2" s="330"/>
      <c r="AA2" s="330"/>
      <c r="AB2" s="330"/>
      <c r="AC2" s="330"/>
      <c r="AD2" s="330"/>
      <c r="AE2" s="330"/>
      <c r="AF2" s="330"/>
      <c r="AG2" s="330"/>
      <c r="AH2" s="330"/>
      <c r="AI2" s="330"/>
      <c r="AJ2" s="330"/>
      <c r="AK2" s="330"/>
      <c r="AL2" s="330"/>
      <c r="AM2" s="330"/>
      <c r="AN2" s="330"/>
      <c r="AO2" s="330"/>
      <c r="AP2" s="330"/>
      <c r="AQ2" s="330"/>
      <c r="AR2" s="330"/>
      <c r="AS2" s="330"/>
      <c r="AT2" s="330"/>
      <c r="AU2" s="330"/>
      <c r="AV2" s="330"/>
      <c r="AW2" s="330"/>
      <c r="AX2" s="330"/>
      <c r="AY2" s="330"/>
      <c r="AZ2" s="330"/>
      <c r="BA2" s="330"/>
      <c r="BB2" s="330"/>
      <c r="BC2" s="330"/>
      <c r="BD2" s="330"/>
      <c r="BE2" s="330"/>
      <c r="BF2" s="330"/>
      <c r="BG2" s="330"/>
      <c r="BH2" s="330"/>
      <c r="BI2" s="330"/>
      <c r="BJ2" s="330"/>
      <c r="BK2" s="330"/>
      <c r="BL2" s="330"/>
    </row>
    <row r="3" spans="1:64" ht="13.5">
      <c r="A3" s="331" t="s">
        <v>44</v>
      </c>
      <c r="B3" s="331"/>
      <c r="C3" s="331"/>
      <c r="D3" s="331"/>
      <c r="E3" s="331"/>
      <c r="F3" s="331"/>
      <c r="G3" s="331"/>
      <c r="H3" s="331"/>
      <c r="I3" s="331"/>
      <c r="J3" s="331"/>
      <c r="K3" s="331"/>
      <c r="L3" s="331"/>
      <c r="M3" s="331"/>
      <c r="N3" s="331"/>
      <c r="O3" s="331"/>
      <c r="P3" s="331"/>
      <c r="Q3" s="331"/>
      <c r="R3" s="331"/>
      <c r="S3" s="331"/>
      <c r="T3" s="331"/>
      <c r="U3" s="331"/>
      <c r="V3" s="331"/>
      <c r="W3" s="331"/>
      <c r="X3" s="331"/>
      <c r="Y3" s="331"/>
      <c r="Z3" s="331"/>
      <c r="AA3" s="331"/>
      <c r="AB3" s="331"/>
      <c r="AC3" s="331"/>
      <c r="AD3" s="331"/>
      <c r="AE3" s="331"/>
      <c r="AF3" s="331"/>
      <c r="AG3" s="331"/>
      <c r="AH3" s="331"/>
      <c r="AI3" s="331"/>
      <c r="AJ3" s="331"/>
      <c r="AK3" s="331"/>
      <c r="AL3" s="331"/>
      <c r="AM3" s="331"/>
      <c r="AN3" s="331"/>
      <c r="AO3" s="331"/>
      <c r="AP3" s="331"/>
      <c r="AQ3" s="331"/>
      <c r="AR3" s="331"/>
      <c r="AS3" s="331"/>
      <c r="AT3" s="331"/>
      <c r="AU3" s="331"/>
      <c r="AV3" s="331"/>
      <c r="AW3" s="331"/>
      <c r="AX3" s="331"/>
      <c r="AY3" s="331"/>
      <c r="AZ3" s="331"/>
      <c r="BA3" s="331"/>
      <c r="BB3" s="331"/>
      <c r="BC3" s="331"/>
      <c r="BD3" s="331"/>
      <c r="BE3" s="331"/>
      <c r="BF3" s="331"/>
      <c r="BG3" s="331"/>
      <c r="BH3" s="331"/>
      <c r="BI3" s="331"/>
      <c r="BJ3" s="331"/>
      <c r="BK3" s="331"/>
      <c r="BL3" s="331"/>
    </row>
    <row r="4" spans="1:64" ht="13.5">
      <c r="A4" s="331" t="s">
        <v>40</v>
      </c>
      <c r="B4" s="331"/>
      <c r="C4" s="331"/>
      <c r="D4" s="331"/>
      <c r="E4" s="331"/>
      <c r="F4" s="331"/>
      <c r="G4" s="331"/>
      <c r="H4" s="331"/>
      <c r="I4" s="331"/>
      <c r="J4" s="331"/>
      <c r="K4" s="331"/>
      <c r="L4" s="331"/>
      <c r="M4" s="331"/>
      <c r="N4" s="331"/>
      <c r="O4" s="331"/>
      <c r="P4" s="331"/>
      <c r="Q4" s="331"/>
      <c r="R4" s="331"/>
      <c r="S4" s="331"/>
      <c r="T4" s="331"/>
      <c r="U4" s="331"/>
      <c r="V4" s="331"/>
      <c r="W4" s="331"/>
      <c r="X4" s="331"/>
      <c r="Y4" s="331"/>
      <c r="Z4" s="331"/>
      <c r="AA4" s="331"/>
      <c r="AB4" s="331"/>
      <c r="AC4" s="331"/>
      <c r="AD4" s="331"/>
      <c r="AE4" s="331"/>
      <c r="AF4" s="331"/>
      <c r="AG4" s="331"/>
      <c r="AH4" s="331"/>
      <c r="AI4" s="331"/>
      <c r="AJ4" s="331"/>
      <c r="AK4" s="331"/>
      <c r="AL4" s="331"/>
      <c r="AM4" s="331"/>
      <c r="AN4" s="331"/>
      <c r="AO4" s="331"/>
      <c r="AP4" s="331"/>
      <c r="AQ4" s="331"/>
      <c r="AR4" s="331"/>
      <c r="AS4" s="331"/>
      <c r="AT4" s="331"/>
      <c r="AU4" s="331"/>
      <c r="AV4" s="331"/>
      <c r="AW4" s="331"/>
      <c r="AX4" s="331"/>
      <c r="AY4" s="331"/>
      <c r="AZ4" s="331"/>
      <c r="BA4" s="331"/>
      <c r="BB4" s="331"/>
      <c r="BC4" s="331"/>
      <c r="BD4" s="331"/>
      <c r="BE4" s="331"/>
      <c r="BF4" s="331"/>
      <c r="BG4" s="331"/>
      <c r="BH4" s="331"/>
      <c r="BI4" s="331"/>
      <c r="BJ4" s="331"/>
      <c r="BK4" s="331"/>
      <c r="BL4" s="331"/>
    </row>
    <row r="5" spans="1:64" ht="13.5">
      <c r="A5" s="322" t="s">
        <v>41</v>
      </c>
      <c r="B5" s="322"/>
      <c r="C5" s="322"/>
      <c r="D5" s="322"/>
      <c r="E5" s="322"/>
      <c r="F5" s="322"/>
      <c r="G5" s="322"/>
      <c r="H5" s="322"/>
      <c r="I5" s="322"/>
      <c r="J5" s="322"/>
      <c r="K5" s="322"/>
      <c r="L5" s="322"/>
      <c r="M5" s="322"/>
      <c r="N5" s="322"/>
      <c r="O5" s="322"/>
      <c r="P5" s="322"/>
      <c r="Q5" s="322"/>
      <c r="R5" s="322"/>
      <c r="S5" s="322"/>
      <c r="T5" s="322"/>
      <c r="U5" s="322"/>
      <c r="V5" s="322"/>
      <c r="W5" s="322"/>
      <c r="X5" s="322"/>
      <c r="Y5" s="322"/>
      <c r="Z5" s="322"/>
      <c r="AA5" s="322"/>
      <c r="AB5" s="322"/>
      <c r="AC5" s="322"/>
      <c r="AD5" s="322"/>
      <c r="AE5" s="322"/>
      <c r="AF5" s="322"/>
      <c r="AG5" s="322"/>
      <c r="AH5" s="322"/>
      <c r="AI5" s="322"/>
      <c r="AJ5" s="322"/>
      <c r="AK5" s="322"/>
      <c r="AL5" s="322"/>
      <c r="AM5" s="322"/>
      <c r="AN5" s="322"/>
      <c r="AO5" s="322"/>
      <c r="AP5" s="322"/>
      <c r="AQ5" s="322"/>
      <c r="AR5" s="322"/>
      <c r="AS5" s="322"/>
      <c r="AT5" s="322"/>
      <c r="AU5" s="322"/>
      <c r="AV5" s="322"/>
      <c r="AW5" s="322"/>
      <c r="AX5" s="322"/>
      <c r="AY5" s="322"/>
      <c r="AZ5" s="322"/>
      <c r="BA5" s="322"/>
      <c r="BB5" s="322"/>
      <c r="BC5" s="322"/>
      <c r="BD5" s="322"/>
      <c r="BE5" s="322"/>
      <c r="BF5" s="322"/>
      <c r="BG5" s="322"/>
      <c r="BH5" s="322"/>
      <c r="BI5" s="322"/>
      <c r="BJ5" s="322"/>
      <c r="BK5" s="322"/>
      <c r="BL5" s="322"/>
    </row>
    <row r="7" spans="1:64" ht="27.75">
      <c r="A7" s="323" t="s">
        <v>77</v>
      </c>
      <c r="B7" s="323"/>
      <c r="C7" s="323"/>
      <c r="D7" s="323"/>
      <c r="E7" s="323"/>
      <c r="F7" s="323"/>
      <c r="G7" s="323"/>
      <c r="H7" s="323"/>
      <c r="I7" s="323"/>
      <c r="J7" s="323"/>
      <c r="K7" s="323"/>
      <c r="L7" s="323"/>
      <c r="M7" s="323"/>
      <c r="N7" s="323"/>
      <c r="O7" s="323"/>
      <c r="P7" s="323"/>
      <c r="Q7" s="323"/>
      <c r="R7" s="323"/>
      <c r="S7" s="323"/>
      <c r="T7" s="323"/>
      <c r="U7" s="323"/>
      <c r="V7" s="323"/>
      <c r="W7" s="323"/>
      <c r="X7" s="323"/>
      <c r="Y7" s="323"/>
      <c r="Z7" s="323"/>
      <c r="AA7" s="323"/>
      <c r="AB7" s="323"/>
      <c r="AC7" s="323"/>
      <c r="AD7" s="323"/>
      <c r="AE7" s="323"/>
      <c r="AF7" s="323"/>
      <c r="AG7" s="323"/>
      <c r="AH7" s="323"/>
      <c r="AI7" s="323"/>
      <c r="AJ7" s="323"/>
      <c r="AK7" s="323"/>
      <c r="AL7" s="323"/>
      <c r="AM7" s="323"/>
      <c r="AN7" s="323"/>
      <c r="AO7" s="323"/>
      <c r="AP7" s="323"/>
      <c r="AQ7" s="323"/>
      <c r="AR7" s="323"/>
      <c r="AS7" s="323"/>
      <c r="AT7" s="323"/>
      <c r="AU7" s="323"/>
      <c r="AV7" s="323"/>
      <c r="AW7" s="323"/>
      <c r="AX7" s="323"/>
      <c r="AY7" s="323"/>
      <c r="AZ7" s="323"/>
      <c r="BA7" s="323"/>
      <c r="BB7" s="323"/>
      <c r="BC7" s="323"/>
      <c r="BD7" s="323"/>
      <c r="BE7" s="323"/>
      <c r="BF7" s="323"/>
      <c r="BG7" s="323"/>
      <c r="BH7" s="323"/>
      <c r="BI7" s="323"/>
      <c r="BJ7" s="323"/>
      <c r="BK7" s="323"/>
      <c r="BL7" s="323"/>
    </row>
    <row r="8" spans="1:64" ht="27.75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</row>
    <row r="9" spans="1:64" ht="19.5" thickBot="1">
      <c r="A9" s="17" t="s">
        <v>0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8"/>
      <c r="AL9" s="1"/>
      <c r="AM9" s="1"/>
      <c r="AN9" s="1"/>
      <c r="AO9" s="1"/>
      <c r="AP9" s="1"/>
      <c r="AQ9" s="1"/>
      <c r="AR9" s="1"/>
      <c r="AS9" s="1"/>
      <c r="AT9" s="1"/>
      <c r="AU9" s="18" t="s">
        <v>29</v>
      </c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</row>
    <row r="10" spans="1:63" ht="15" thickBot="1" thickTop="1">
      <c r="A10" s="324" t="s">
        <v>34</v>
      </c>
      <c r="B10" s="325"/>
      <c r="C10" s="325"/>
      <c r="D10" s="325"/>
      <c r="E10" s="325"/>
      <c r="F10" s="325"/>
      <c r="G10" s="325"/>
      <c r="H10" s="325"/>
      <c r="I10" s="325"/>
      <c r="J10" s="325"/>
      <c r="K10" s="325"/>
      <c r="L10" s="325"/>
      <c r="M10" s="325"/>
      <c r="N10" s="325"/>
      <c r="O10" s="325"/>
      <c r="P10" s="325"/>
      <c r="Q10" s="325"/>
      <c r="R10" s="325"/>
      <c r="S10" s="325"/>
      <c r="T10" s="326"/>
      <c r="U10" s="327">
        <v>1</v>
      </c>
      <c r="V10" s="318"/>
      <c r="W10" s="318"/>
      <c r="X10" s="318"/>
      <c r="Y10" s="328"/>
      <c r="Z10" s="317">
        <v>2</v>
      </c>
      <c r="AA10" s="318"/>
      <c r="AB10" s="318"/>
      <c r="AC10" s="318"/>
      <c r="AD10" s="328"/>
      <c r="AE10" s="317">
        <v>3</v>
      </c>
      <c r="AF10" s="318"/>
      <c r="AG10" s="318"/>
      <c r="AH10" s="318"/>
      <c r="AI10" s="328"/>
      <c r="AJ10" s="317">
        <v>4</v>
      </c>
      <c r="AK10" s="318"/>
      <c r="AL10" s="318"/>
      <c r="AM10" s="318"/>
      <c r="AN10" s="328"/>
      <c r="AO10" s="317">
        <v>5</v>
      </c>
      <c r="AP10" s="318"/>
      <c r="AQ10" s="318"/>
      <c r="AR10" s="318"/>
      <c r="AS10" s="328"/>
      <c r="AT10" s="317">
        <v>6</v>
      </c>
      <c r="AU10" s="318"/>
      <c r="AV10" s="318"/>
      <c r="AW10" s="318"/>
      <c r="AX10" s="318"/>
      <c r="AY10" s="317">
        <v>7</v>
      </c>
      <c r="AZ10" s="318"/>
      <c r="BA10" s="318"/>
      <c r="BB10" s="318"/>
      <c r="BC10" s="319"/>
      <c r="BD10" s="320" t="s">
        <v>3</v>
      </c>
      <c r="BE10" s="321"/>
      <c r="BF10" s="320" t="s">
        <v>4</v>
      </c>
      <c r="BG10" s="321"/>
      <c r="BH10" s="320" t="s">
        <v>42</v>
      </c>
      <c r="BI10" s="321"/>
      <c r="BJ10" s="480"/>
      <c r="BK10" s="456"/>
    </row>
    <row r="11" spans="1:63" ht="14.25" thickTop="1">
      <c r="A11" s="14">
        <v>1</v>
      </c>
      <c r="B11" s="314" t="s">
        <v>105</v>
      </c>
      <c r="C11" s="315"/>
      <c r="D11" s="315"/>
      <c r="E11" s="315"/>
      <c r="F11" s="315"/>
      <c r="G11" s="315"/>
      <c r="H11" s="315"/>
      <c r="I11" s="315"/>
      <c r="J11" s="315"/>
      <c r="K11" s="315"/>
      <c r="L11" s="315"/>
      <c r="M11" s="315"/>
      <c r="N11" s="315"/>
      <c r="O11" s="315"/>
      <c r="P11" s="315"/>
      <c r="Q11" s="315"/>
      <c r="R11" s="315"/>
      <c r="S11" s="315"/>
      <c r="T11" s="316"/>
      <c r="U11" s="48"/>
      <c r="V11" s="48"/>
      <c r="W11" s="48"/>
      <c r="X11" s="48"/>
      <c r="Y11" s="48"/>
      <c r="Z11" s="405">
        <v>3</v>
      </c>
      <c r="AA11" s="406"/>
      <c r="AB11" s="30" t="s">
        <v>5</v>
      </c>
      <c r="AC11" s="406">
        <v>3</v>
      </c>
      <c r="AD11" s="410"/>
      <c r="AE11" s="313">
        <v>0</v>
      </c>
      <c r="AF11" s="309"/>
      <c r="AG11" s="83" t="s">
        <v>5</v>
      </c>
      <c r="AH11" s="309">
        <v>4</v>
      </c>
      <c r="AI11" s="310"/>
      <c r="AJ11" s="313">
        <v>1</v>
      </c>
      <c r="AK11" s="309"/>
      <c r="AL11" s="83" t="s">
        <v>5</v>
      </c>
      <c r="AM11" s="309">
        <v>4</v>
      </c>
      <c r="AN11" s="310"/>
      <c r="AO11" s="311">
        <v>4</v>
      </c>
      <c r="AP11" s="233"/>
      <c r="AQ11" s="84" t="s">
        <v>5</v>
      </c>
      <c r="AR11" s="233">
        <v>3</v>
      </c>
      <c r="AS11" s="312"/>
      <c r="AT11" s="313">
        <v>1</v>
      </c>
      <c r="AU11" s="309"/>
      <c r="AV11" s="83" t="s">
        <v>5</v>
      </c>
      <c r="AW11" s="309">
        <v>7</v>
      </c>
      <c r="AX11" s="309"/>
      <c r="AY11" s="503">
        <v>8</v>
      </c>
      <c r="AZ11" s="478"/>
      <c r="BA11" s="164" t="s">
        <v>5</v>
      </c>
      <c r="BB11" s="478">
        <v>3</v>
      </c>
      <c r="BC11" s="479"/>
      <c r="BD11" s="304">
        <f>SUM(Z11+AE11+AJ11+AO11+AT11+AY11)</f>
        <v>17</v>
      </c>
      <c r="BE11" s="305"/>
      <c r="BF11" s="304">
        <f>SUM(AC11+AH11+AM11+AR11+AW11+BB11)</f>
        <v>24</v>
      </c>
      <c r="BG11" s="305"/>
      <c r="BH11" s="306">
        <v>7</v>
      </c>
      <c r="BI11" s="307"/>
      <c r="BJ11" s="471"/>
      <c r="BK11" s="459"/>
    </row>
    <row r="12" spans="1:63" ht="13.5">
      <c r="A12" s="15">
        <v>2</v>
      </c>
      <c r="B12" s="288" t="s">
        <v>91</v>
      </c>
      <c r="C12" s="289"/>
      <c r="D12" s="289"/>
      <c r="E12" s="289"/>
      <c r="F12" s="289"/>
      <c r="G12" s="289"/>
      <c r="H12" s="289"/>
      <c r="I12" s="289"/>
      <c r="J12" s="289"/>
      <c r="K12" s="289"/>
      <c r="L12" s="289"/>
      <c r="M12" s="289"/>
      <c r="N12" s="289"/>
      <c r="O12" s="289"/>
      <c r="P12" s="289"/>
      <c r="Q12" s="289"/>
      <c r="R12" s="289"/>
      <c r="S12" s="289"/>
      <c r="T12" s="290"/>
      <c r="U12" s="400">
        <v>3</v>
      </c>
      <c r="V12" s="300"/>
      <c r="W12" s="32" t="s">
        <v>5</v>
      </c>
      <c r="X12" s="300">
        <v>3</v>
      </c>
      <c r="Y12" s="308"/>
      <c r="Z12" s="49"/>
      <c r="AA12" s="50"/>
      <c r="AB12" s="50"/>
      <c r="AC12" s="50"/>
      <c r="AD12" s="50"/>
      <c r="AE12" s="291">
        <v>3</v>
      </c>
      <c r="AF12" s="292"/>
      <c r="AG12" s="81" t="s">
        <v>5</v>
      </c>
      <c r="AH12" s="292">
        <v>4</v>
      </c>
      <c r="AI12" s="293"/>
      <c r="AJ12" s="291">
        <v>2</v>
      </c>
      <c r="AK12" s="292"/>
      <c r="AL12" s="81" t="s">
        <v>5</v>
      </c>
      <c r="AM12" s="292">
        <v>3</v>
      </c>
      <c r="AN12" s="293"/>
      <c r="AO12" s="285">
        <v>3</v>
      </c>
      <c r="AP12" s="202"/>
      <c r="AQ12" s="82" t="s">
        <v>5</v>
      </c>
      <c r="AR12" s="202">
        <v>2</v>
      </c>
      <c r="AS12" s="297"/>
      <c r="AT12" s="291">
        <v>1</v>
      </c>
      <c r="AU12" s="292"/>
      <c r="AV12" s="81" t="s">
        <v>5</v>
      </c>
      <c r="AW12" s="292">
        <v>6</v>
      </c>
      <c r="AX12" s="292"/>
      <c r="AY12" s="502">
        <v>8</v>
      </c>
      <c r="AZ12" s="476"/>
      <c r="BA12" s="163" t="s">
        <v>5</v>
      </c>
      <c r="BB12" s="476">
        <v>2</v>
      </c>
      <c r="BC12" s="477"/>
      <c r="BD12" s="286">
        <f aca="true" t="shared" si="0" ref="BD12:BD17">SUM(U12+Z12+AE12+AJ12+AO12+AT12+AY12)</f>
        <v>20</v>
      </c>
      <c r="BE12" s="287"/>
      <c r="BF12" s="286">
        <f aca="true" t="shared" si="1" ref="BF12:BF17">SUM(X12+AC12+AH12+AM12+AR12+AW12+BB12)</f>
        <v>20</v>
      </c>
      <c r="BG12" s="287"/>
      <c r="BH12" s="273">
        <v>7</v>
      </c>
      <c r="BI12" s="274"/>
      <c r="BJ12" s="471"/>
      <c r="BK12" s="459"/>
    </row>
    <row r="13" spans="1:63" ht="13.5">
      <c r="A13" s="15">
        <v>3</v>
      </c>
      <c r="B13" s="288" t="s">
        <v>76</v>
      </c>
      <c r="C13" s="289"/>
      <c r="D13" s="289"/>
      <c r="E13" s="289"/>
      <c r="F13" s="289"/>
      <c r="G13" s="289"/>
      <c r="H13" s="289"/>
      <c r="I13" s="289"/>
      <c r="J13" s="289"/>
      <c r="K13" s="289"/>
      <c r="L13" s="289"/>
      <c r="M13" s="289"/>
      <c r="N13" s="289"/>
      <c r="O13" s="289"/>
      <c r="P13" s="289"/>
      <c r="Q13" s="289"/>
      <c r="R13" s="289"/>
      <c r="S13" s="289"/>
      <c r="T13" s="290"/>
      <c r="U13" s="188">
        <v>4</v>
      </c>
      <c r="V13" s="202"/>
      <c r="W13" s="128" t="s">
        <v>5</v>
      </c>
      <c r="X13" s="202">
        <v>0</v>
      </c>
      <c r="Y13" s="297"/>
      <c r="Z13" s="285">
        <v>4</v>
      </c>
      <c r="AA13" s="202"/>
      <c r="AB13" s="82" t="s">
        <v>5</v>
      </c>
      <c r="AC13" s="202">
        <v>3</v>
      </c>
      <c r="AD13" s="297"/>
      <c r="AE13" s="49"/>
      <c r="AF13" s="50"/>
      <c r="AG13" s="50"/>
      <c r="AH13" s="50"/>
      <c r="AI13" s="50"/>
      <c r="AJ13" s="291">
        <v>1</v>
      </c>
      <c r="AK13" s="292"/>
      <c r="AL13" s="81" t="s">
        <v>5</v>
      </c>
      <c r="AM13" s="292">
        <v>5</v>
      </c>
      <c r="AN13" s="293"/>
      <c r="AO13" s="285">
        <v>14</v>
      </c>
      <c r="AP13" s="202"/>
      <c r="AQ13" s="82" t="s">
        <v>5</v>
      </c>
      <c r="AR13" s="202">
        <v>1</v>
      </c>
      <c r="AS13" s="297"/>
      <c r="AT13" s="291">
        <v>2</v>
      </c>
      <c r="AU13" s="292"/>
      <c r="AV13" s="81" t="s">
        <v>5</v>
      </c>
      <c r="AW13" s="292">
        <v>4</v>
      </c>
      <c r="AX13" s="292"/>
      <c r="AY13" s="502">
        <v>7</v>
      </c>
      <c r="AZ13" s="476"/>
      <c r="BA13" s="163" t="s">
        <v>5</v>
      </c>
      <c r="BB13" s="476">
        <v>2</v>
      </c>
      <c r="BC13" s="477"/>
      <c r="BD13" s="286">
        <f t="shared" si="0"/>
        <v>32</v>
      </c>
      <c r="BE13" s="287"/>
      <c r="BF13" s="286">
        <f t="shared" si="1"/>
        <v>15</v>
      </c>
      <c r="BG13" s="287"/>
      <c r="BH13" s="273">
        <v>12</v>
      </c>
      <c r="BI13" s="274"/>
      <c r="BJ13" s="471"/>
      <c r="BK13" s="459"/>
    </row>
    <row r="14" spans="1:63" ht="13.5">
      <c r="A14" s="15">
        <v>4</v>
      </c>
      <c r="B14" s="288" t="s">
        <v>80</v>
      </c>
      <c r="C14" s="289"/>
      <c r="D14" s="289"/>
      <c r="E14" s="289"/>
      <c r="F14" s="289"/>
      <c r="G14" s="289"/>
      <c r="H14" s="289"/>
      <c r="I14" s="289"/>
      <c r="J14" s="289"/>
      <c r="K14" s="289"/>
      <c r="L14" s="289"/>
      <c r="M14" s="289"/>
      <c r="N14" s="289"/>
      <c r="O14" s="289"/>
      <c r="P14" s="289"/>
      <c r="Q14" s="289"/>
      <c r="R14" s="289"/>
      <c r="S14" s="289"/>
      <c r="T14" s="290"/>
      <c r="U14" s="188">
        <v>4</v>
      </c>
      <c r="V14" s="202"/>
      <c r="W14" s="82" t="s">
        <v>5</v>
      </c>
      <c r="X14" s="202">
        <v>1</v>
      </c>
      <c r="Y14" s="297"/>
      <c r="Z14" s="285">
        <v>3</v>
      </c>
      <c r="AA14" s="202"/>
      <c r="AB14" s="82" t="s">
        <v>5</v>
      </c>
      <c r="AC14" s="202">
        <v>2</v>
      </c>
      <c r="AD14" s="297"/>
      <c r="AE14" s="285">
        <v>5</v>
      </c>
      <c r="AF14" s="202"/>
      <c r="AG14" s="82" t="s">
        <v>5</v>
      </c>
      <c r="AH14" s="202">
        <v>1</v>
      </c>
      <c r="AI14" s="297"/>
      <c r="AJ14" s="49"/>
      <c r="AK14" s="50"/>
      <c r="AL14" s="50"/>
      <c r="AM14" s="50"/>
      <c r="AN14" s="50"/>
      <c r="AO14" s="285">
        <v>4</v>
      </c>
      <c r="AP14" s="202"/>
      <c r="AQ14" s="82" t="s">
        <v>5</v>
      </c>
      <c r="AR14" s="202">
        <v>0</v>
      </c>
      <c r="AS14" s="297"/>
      <c r="AT14" s="285">
        <v>4</v>
      </c>
      <c r="AU14" s="202"/>
      <c r="AV14" s="82" t="s">
        <v>5</v>
      </c>
      <c r="AW14" s="202">
        <v>1</v>
      </c>
      <c r="AX14" s="202"/>
      <c r="AY14" s="502">
        <v>1</v>
      </c>
      <c r="AZ14" s="476"/>
      <c r="BA14" s="163" t="s">
        <v>5</v>
      </c>
      <c r="BB14" s="476">
        <v>0</v>
      </c>
      <c r="BC14" s="477"/>
      <c r="BD14" s="286">
        <f t="shared" si="0"/>
        <v>21</v>
      </c>
      <c r="BE14" s="287"/>
      <c r="BF14" s="286">
        <f t="shared" si="1"/>
        <v>5</v>
      </c>
      <c r="BG14" s="287"/>
      <c r="BH14" s="273">
        <v>18</v>
      </c>
      <c r="BI14" s="274"/>
      <c r="BJ14" s="471"/>
      <c r="BK14" s="459"/>
    </row>
    <row r="15" spans="1:63" ht="13.5">
      <c r="A15" s="15">
        <v>5</v>
      </c>
      <c r="B15" s="288" t="s">
        <v>47</v>
      </c>
      <c r="C15" s="289"/>
      <c r="D15" s="289"/>
      <c r="E15" s="289"/>
      <c r="F15" s="289"/>
      <c r="G15" s="289"/>
      <c r="H15" s="289"/>
      <c r="I15" s="289"/>
      <c r="J15" s="289"/>
      <c r="K15" s="289"/>
      <c r="L15" s="289"/>
      <c r="M15" s="289"/>
      <c r="N15" s="289"/>
      <c r="O15" s="289"/>
      <c r="P15" s="289"/>
      <c r="Q15" s="289"/>
      <c r="R15" s="289"/>
      <c r="S15" s="289"/>
      <c r="T15" s="290"/>
      <c r="U15" s="298">
        <v>3</v>
      </c>
      <c r="V15" s="292"/>
      <c r="W15" s="81" t="s">
        <v>5</v>
      </c>
      <c r="X15" s="292">
        <v>4</v>
      </c>
      <c r="Y15" s="293"/>
      <c r="Z15" s="291">
        <v>2</v>
      </c>
      <c r="AA15" s="292"/>
      <c r="AB15" s="81" t="s">
        <v>5</v>
      </c>
      <c r="AC15" s="292">
        <v>3</v>
      </c>
      <c r="AD15" s="293"/>
      <c r="AE15" s="291">
        <v>1</v>
      </c>
      <c r="AF15" s="292"/>
      <c r="AG15" s="81" t="s">
        <v>5</v>
      </c>
      <c r="AH15" s="292">
        <v>14</v>
      </c>
      <c r="AI15" s="293"/>
      <c r="AJ15" s="291">
        <v>0</v>
      </c>
      <c r="AK15" s="292"/>
      <c r="AL15" s="81" t="s">
        <v>5</v>
      </c>
      <c r="AM15" s="292">
        <v>4</v>
      </c>
      <c r="AN15" s="293"/>
      <c r="AO15" s="49"/>
      <c r="AP15" s="50"/>
      <c r="AQ15" s="50"/>
      <c r="AR15" s="50"/>
      <c r="AS15" s="50"/>
      <c r="AT15" s="291">
        <v>2</v>
      </c>
      <c r="AU15" s="292"/>
      <c r="AV15" s="81" t="s">
        <v>5</v>
      </c>
      <c r="AW15" s="292">
        <v>14</v>
      </c>
      <c r="AX15" s="292"/>
      <c r="AY15" s="502">
        <v>1</v>
      </c>
      <c r="AZ15" s="476"/>
      <c r="BA15" s="163" t="s">
        <v>5</v>
      </c>
      <c r="BB15" s="476">
        <v>0</v>
      </c>
      <c r="BC15" s="477"/>
      <c r="BD15" s="286">
        <f t="shared" si="0"/>
        <v>9</v>
      </c>
      <c r="BE15" s="287"/>
      <c r="BF15" s="286">
        <f t="shared" si="1"/>
        <v>39</v>
      </c>
      <c r="BG15" s="287"/>
      <c r="BH15" s="273">
        <v>3</v>
      </c>
      <c r="BI15" s="274"/>
      <c r="BJ15" s="471"/>
      <c r="BK15" s="459"/>
    </row>
    <row r="16" spans="1:63" ht="13.5">
      <c r="A16" s="80">
        <v>6</v>
      </c>
      <c r="B16" s="288" t="s">
        <v>81</v>
      </c>
      <c r="C16" s="289"/>
      <c r="D16" s="289"/>
      <c r="E16" s="289"/>
      <c r="F16" s="289"/>
      <c r="G16" s="289"/>
      <c r="H16" s="289"/>
      <c r="I16" s="289"/>
      <c r="J16" s="289"/>
      <c r="K16" s="289"/>
      <c r="L16" s="289"/>
      <c r="M16" s="289"/>
      <c r="N16" s="289"/>
      <c r="O16" s="289"/>
      <c r="P16" s="289"/>
      <c r="Q16" s="289"/>
      <c r="R16" s="289"/>
      <c r="S16" s="289"/>
      <c r="T16" s="290"/>
      <c r="U16" s="188">
        <v>7</v>
      </c>
      <c r="V16" s="202"/>
      <c r="W16" s="115" t="s">
        <v>5</v>
      </c>
      <c r="X16" s="202">
        <v>1</v>
      </c>
      <c r="Y16" s="297"/>
      <c r="Z16" s="285">
        <v>6</v>
      </c>
      <c r="AA16" s="202"/>
      <c r="AB16" s="115" t="s">
        <v>5</v>
      </c>
      <c r="AC16" s="202">
        <v>1</v>
      </c>
      <c r="AD16" s="297"/>
      <c r="AE16" s="285">
        <v>4</v>
      </c>
      <c r="AF16" s="202"/>
      <c r="AG16" s="115" t="s">
        <v>5</v>
      </c>
      <c r="AH16" s="202">
        <v>2</v>
      </c>
      <c r="AI16" s="297"/>
      <c r="AJ16" s="291">
        <v>1</v>
      </c>
      <c r="AK16" s="292"/>
      <c r="AL16" s="116" t="s">
        <v>5</v>
      </c>
      <c r="AM16" s="292">
        <v>4</v>
      </c>
      <c r="AN16" s="293"/>
      <c r="AO16" s="397">
        <v>14</v>
      </c>
      <c r="AP16" s="398"/>
      <c r="AQ16" s="145" t="s">
        <v>5</v>
      </c>
      <c r="AR16" s="398">
        <v>2</v>
      </c>
      <c r="AS16" s="399"/>
      <c r="AT16" s="432"/>
      <c r="AU16" s="370"/>
      <c r="AV16" s="66"/>
      <c r="AW16" s="370"/>
      <c r="AX16" s="370"/>
      <c r="AY16" s="502">
        <v>7</v>
      </c>
      <c r="AZ16" s="476"/>
      <c r="BA16" s="173" t="s">
        <v>5</v>
      </c>
      <c r="BB16" s="476">
        <v>2</v>
      </c>
      <c r="BC16" s="477"/>
      <c r="BD16" s="286">
        <f t="shared" si="0"/>
        <v>39</v>
      </c>
      <c r="BE16" s="287"/>
      <c r="BF16" s="286">
        <f t="shared" si="1"/>
        <v>12</v>
      </c>
      <c r="BG16" s="287"/>
      <c r="BH16" s="273">
        <v>15</v>
      </c>
      <c r="BI16" s="274"/>
      <c r="BJ16" s="43"/>
      <c r="BK16" s="43"/>
    </row>
    <row r="17" spans="1:63" ht="14.25" thickBot="1">
      <c r="A17" s="24">
        <v>7</v>
      </c>
      <c r="B17" s="275" t="s">
        <v>106</v>
      </c>
      <c r="C17" s="276"/>
      <c r="D17" s="276"/>
      <c r="E17" s="276"/>
      <c r="F17" s="276"/>
      <c r="G17" s="276"/>
      <c r="H17" s="276"/>
      <c r="I17" s="276"/>
      <c r="J17" s="276"/>
      <c r="K17" s="276"/>
      <c r="L17" s="276"/>
      <c r="M17" s="276"/>
      <c r="N17" s="276"/>
      <c r="O17" s="276"/>
      <c r="P17" s="276"/>
      <c r="Q17" s="276"/>
      <c r="R17" s="276"/>
      <c r="S17" s="276"/>
      <c r="T17" s="277"/>
      <c r="U17" s="475">
        <v>3</v>
      </c>
      <c r="V17" s="473"/>
      <c r="W17" s="171" t="s">
        <v>5</v>
      </c>
      <c r="X17" s="473">
        <v>8</v>
      </c>
      <c r="Y17" s="474"/>
      <c r="Z17" s="472">
        <v>2</v>
      </c>
      <c r="AA17" s="473"/>
      <c r="AB17" s="171" t="s">
        <v>5</v>
      </c>
      <c r="AC17" s="473">
        <v>8</v>
      </c>
      <c r="AD17" s="474"/>
      <c r="AE17" s="472">
        <v>2</v>
      </c>
      <c r="AF17" s="473"/>
      <c r="AG17" s="171" t="s">
        <v>5</v>
      </c>
      <c r="AH17" s="473">
        <v>7</v>
      </c>
      <c r="AI17" s="474"/>
      <c r="AJ17" s="472">
        <v>0</v>
      </c>
      <c r="AK17" s="473"/>
      <c r="AL17" s="171" t="s">
        <v>5</v>
      </c>
      <c r="AM17" s="473">
        <v>1</v>
      </c>
      <c r="AN17" s="474"/>
      <c r="AO17" s="472">
        <v>0</v>
      </c>
      <c r="AP17" s="473"/>
      <c r="AQ17" s="171" t="s">
        <v>5</v>
      </c>
      <c r="AR17" s="473">
        <v>1</v>
      </c>
      <c r="AS17" s="474"/>
      <c r="AT17" s="500">
        <v>2</v>
      </c>
      <c r="AU17" s="501"/>
      <c r="AV17" s="172" t="s">
        <v>5</v>
      </c>
      <c r="AW17" s="501">
        <v>7</v>
      </c>
      <c r="AX17" s="501"/>
      <c r="AY17" s="78"/>
      <c r="AZ17" s="52"/>
      <c r="BA17" s="53"/>
      <c r="BB17" s="52"/>
      <c r="BC17" s="77"/>
      <c r="BD17" s="271">
        <f t="shared" si="0"/>
        <v>9</v>
      </c>
      <c r="BE17" s="272"/>
      <c r="BF17" s="271">
        <f t="shared" si="1"/>
        <v>32</v>
      </c>
      <c r="BG17" s="272"/>
      <c r="BH17" s="261" t="s">
        <v>142</v>
      </c>
      <c r="BI17" s="262"/>
      <c r="BJ17" s="471"/>
      <c r="BK17" s="459"/>
    </row>
    <row r="18" spans="1:63" ht="15" thickBot="1" thickTop="1">
      <c r="A18" s="4" t="s">
        <v>180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65"/>
      <c r="AU18" s="65"/>
      <c r="AV18" s="65"/>
      <c r="AW18" s="65"/>
      <c r="AX18" s="63"/>
      <c r="AY18" s="263" t="s">
        <v>32</v>
      </c>
      <c r="AZ18" s="264"/>
      <c r="BA18" s="264"/>
      <c r="BB18" s="264"/>
      <c r="BC18" s="265"/>
      <c r="BD18" s="266">
        <f>SUM(BD11:BD17)</f>
        <v>147</v>
      </c>
      <c r="BE18" s="267"/>
      <c r="BF18" s="266">
        <f>SUM(BF11:BF17)</f>
        <v>147</v>
      </c>
      <c r="BG18" s="267"/>
      <c r="BH18" s="75"/>
      <c r="BI18" s="76"/>
      <c r="BJ18" s="1"/>
      <c r="BK18" s="1"/>
    </row>
    <row r="19" spans="1:63" ht="16.5" thickBot="1" thickTop="1">
      <c r="A19" s="446" t="s">
        <v>6</v>
      </c>
      <c r="B19" s="446"/>
      <c r="C19" s="446"/>
      <c r="D19" s="446"/>
      <c r="E19" s="446"/>
      <c r="F19" s="446"/>
      <c r="G19" s="446"/>
      <c r="H19" s="446"/>
      <c r="I19" s="446"/>
      <c r="J19" s="446"/>
      <c r="K19" s="446"/>
      <c r="L19" s="446"/>
      <c r="M19" s="446"/>
      <c r="N19" s="446"/>
      <c r="O19" s="446"/>
      <c r="P19" s="446"/>
      <c r="Q19" s="446"/>
      <c r="R19" s="446"/>
      <c r="S19" s="446"/>
      <c r="T19" s="446"/>
      <c r="U19" s="446"/>
      <c r="V19" s="446"/>
      <c r="W19" s="446"/>
      <c r="X19" s="446"/>
      <c r="Y19" s="446"/>
      <c r="Z19" s="446"/>
      <c r="AA19" s="446"/>
      <c r="AB19" s="446"/>
      <c r="AC19" s="446"/>
      <c r="AD19" s="446"/>
      <c r="AE19" s="446"/>
      <c r="AF19" s="446"/>
      <c r="AG19" s="446"/>
      <c r="AH19" s="446"/>
      <c r="AI19" s="446"/>
      <c r="AJ19" s="446"/>
      <c r="AK19" s="446"/>
      <c r="AL19" s="446"/>
      <c r="AM19" s="446"/>
      <c r="AN19" s="446"/>
      <c r="AO19" s="446"/>
      <c r="AP19" s="446"/>
      <c r="AQ19" s="446"/>
      <c r="AR19" s="446"/>
      <c r="AS19" s="446"/>
      <c r="AT19" s="446"/>
      <c r="AU19" s="446"/>
      <c r="AV19" s="446"/>
      <c r="AW19" s="446"/>
      <c r="AX19" s="446"/>
      <c r="AY19" s="446"/>
      <c r="AZ19" s="446"/>
      <c r="BA19" s="446"/>
      <c r="BB19" s="446"/>
      <c r="BC19" s="446"/>
      <c r="BD19" s="446"/>
      <c r="BE19" s="1"/>
      <c r="BF19" s="1"/>
      <c r="BG19" s="1"/>
      <c r="BH19" s="1"/>
      <c r="BI19" s="1"/>
      <c r="BJ19" s="1"/>
      <c r="BK19" s="1"/>
    </row>
    <row r="20" spans="1:63" ht="15" thickBot="1" thickTop="1">
      <c r="A20" s="324" t="s">
        <v>34</v>
      </c>
      <c r="B20" s="325"/>
      <c r="C20" s="325"/>
      <c r="D20" s="325"/>
      <c r="E20" s="325"/>
      <c r="F20" s="325"/>
      <c r="G20" s="325"/>
      <c r="H20" s="325"/>
      <c r="I20" s="325"/>
      <c r="J20" s="325"/>
      <c r="K20" s="325"/>
      <c r="L20" s="325"/>
      <c r="M20" s="325"/>
      <c r="N20" s="325"/>
      <c r="O20" s="325"/>
      <c r="P20" s="325"/>
      <c r="Q20" s="325"/>
      <c r="R20" s="325"/>
      <c r="S20" s="325"/>
      <c r="T20" s="326"/>
      <c r="U20" s="259">
        <v>1</v>
      </c>
      <c r="V20" s="258"/>
      <c r="W20" s="257">
        <v>2</v>
      </c>
      <c r="X20" s="258"/>
      <c r="Y20" s="257">
        <v>3</v>
      </c>
      <c r="Z20" s="258"/>
      <c r="AA20" s="257">
        <v>4</v>
      </c>
      <c r="AB20" s="258"/>
      <c r="AC20" s="257">
        <v>5</v>
      </c>
      <c r="AD20" s="258"/>
      <c r="AE20" s="257">
        <v>6</v>
      </c>
      <c r="AF20" s="258"/>
      <c r="AG20" s="257">
        <v>7</v>
      </c>
      <c r="AH20" s="258"/>
      <c r="AI20" s="257">
        <v>8</v>
      </c>
      <c r="AJ20" s="258"/>
      <c r="AK20" s="257">
        <v>9</v>
      </c>
      <c r="AL20" s="258"/>
      <c r="AM20" s="257">
        <v>10</v>
      </c>
      <c r="AN20" s="258"/>
      <c r="AO20" s="257">
        <v>11</v>
      </c>
      <c r="AP20" s="258"/>
      <c r="AQ20" s="257">
        <v>12</v>
      </c>
      <c r="AR20" s="258"/>
      <c r="AS20" s="257">
        <v>13</v>
      </c>
      <c r="AT20" s="258"/>
      <c r="AU20" s="257">
        <v>14</v>
      </c>
      <c r="AV20" s="258"/>
      <c r="AW20" s="257">
        <v>15</v>
      </c>
      <c r="AX20" s="258"/>
      <c r="AY20" s="257">
        <v>16</v>
      </c>
      <c r="AZ20" s="258"/>
      <c r="BA20" s="257">
        <v>17</v>
      </c>
      <c r="BB20" s="258"/>
      <c r="BC20" s="257">
        <v>18</v>
      </c>
      <c r="BD20" s="260"/>
      <c r="BE20" s="320" t="s">
        <v>43</v>
      </c>
      <c r="BF20" s="321"/>
      <c r="BG20" s="1"/>
      <c r="BH20" s="1"/>
      <c r="BI20" s="1"/>
      <c r="BJ20" s="1"/>
      <c r="BK20" s="1"/>
    </row>
    <row r="21" spans="1:63" ht="14.25" thickTop="1">
      <c r="A21" s="332" t="s">
        <v>105</v>
      </c>
      <c r="B21" s="333"/>
      <c r="C21" s="333"/>
      <c r="D21" s="333"/>
      <c r="E21" s="333"/>
      <c r="F21" s="333"/>
      <c r="G21" s="333"/>
      <c r="H21" s="333"/>
      <c r="I21" s="333"/>
      <c r="J21" s="333"/>
      <c r="K21" s="333"/>
      <c r="L21" s="333"/>
      <c r="M21" s="333"/>
      <c r="N21" s="333"/>
      <c r="O21" s="333"/>
      <c r="P21" s="333"/>
      <c r="Q21" s="333"/>
      <c r="R21" s="333"/>
      <c r="S21" s="333"/>
      <c r="T21" s="334"/>
      <c r="U21" s="335" t="s">
        <v>75</v>
      </c>
      <c r="V21" s="256"/>
      <c r="W21" s="255" t="s">
        <v>75</v>
      </c>
      <c r="X21" s="256"/>
      <c r="Y21" s="255" t="s">
        <v>75</v>
      </c>
      <c r="Z21" s="256"/>
      <c r="AA21" s="255" t="s">
        <v>75</v>
      </c>
      <c r="AB21" s="256"/>
      <c r="AC21" s="255" t="s">
        <v>75</v>
      </c>
      <c r="AD21" s="256"/>
      <c r="AE21" s="255" t="s">
        <v>75</v>
      </c>
      <c r="AF21" s="256"/>
      <c r="AG21" s="255" t="s">
        <v>75</v>
      </c>
      <c r="AH21" s="256"/>
      <c r="AI21" s="251"/>
      <c r="AJ21" s="252"/>
      <c r="AK21" s="251"/>
      <c r="AL21" s="252"/>
      <c r="AM21" s="251"/>
      <c r="AN21" s="252"/>
      <c r="AO21" s="251"/>
      <c r="AP21" s="252"/>
      <c r="AQ21" s="251"/>
      <c r="AR21" s="252"/>
      <c r="AS21" s="251"/>
      <c r="AT21" s="252"/>
      <c r="AU21" s="251"/>
      <c r="AV21" s="252"/>
      <c r="AW21" s="251"/>
      <c r="AX21" s="252"/>
      <c r="AY21" s="251"/>
      <c r="AZ21" s="252"/>
      <c r="BA21" s="462"/>
      <c r="BB21" s="463"/>
      <c r="BC21" s="251"/>
      <c r="BD21" s="451"/>
      <c r="BE21" s="376" t="s">
        <v>135</v>
      </c>
      <c r="BF21" s="455"/>
      <c r="BG21" s="1"/>
      <c r="BH21" s="1"/>
      <c r="BI21" s="1"/>
      <c r="BJ21" s="1"/>
      <c r="BK21" s="1"/>
    </row>
    <row r="22" spans="1:63" ht="13.5">
      <c r="A22" s="247" t="s">
        <v>91</v>
      </c>
      <c r="B22" s="248"/>
      <c r="C22" s="248"/>
      <c r="D22" s="248"/>
      <c r="E22" s="248"/>
      <c r="F22" s="248"/>
      <c r="G22" s="248"/>
      <c r="H22" s="248"/>
      <c r="I22" s="248"/>
      <c r="J22" s="248"/>
      <c r="K22" s="248"/>
      <c r="L22" s="248"/>
      <c r="M22" s="248"/>
      <c r="N22" s="248"/>
      <c r="O22" s="248"/>
      <c r="P22" s="248"/>
      <c r="Q22" s="248"/>
      <c r="R22" s="248"/>
      <c r="S22" s="248"/>
      <c r="T22" s="249"/>
      <c r="U22" s="250" t="s">
        <v>75</v>
      </c>
      <c r="V22" s="208"/>
      <c r="W22" s="207" t="s">
        <v>75</v>
      </c>
      <c r="X22" s="208"/>
      <c r="Y22" s="207" t="s">
        <v>75</v>
      </c>
      <c r="Z22" s="208"/>
      <c r="AA22" s="207" t="s">
        <v>75</v>
      </c>
      <c r="AB22" s="208"/>
      <c r="AC22" s="207" t="s">
        <v>75</v>
      </c>
      <c r="AD22" s="208"/>
      <c r="AE22" s="207" t="s">
        <v>75</v>
      </c>
      <c r="AF22" s="208"/>
      <c r="AG22" s="207" t="s">
        <v>75</v>
      </c>
      <c r="AH22" s="208"/>
      <c r="AI22" s="245"/>
      <c r="AJ22" s="246"/>
      <c r="AK22" s="245"/>
      <c r="AL22" s="246"/>
      <c r="AM22" s="245"/>
      <c r="AN22" s="246"/>
      <c r="AO22" s="245"/>
      <c r="AP22" s="246"/>
      <c r="AQ22" s="245"/>
      <c r="AR22" s="246"/>
      <c r="AS22" s="245"/>
      <c r="AT22" s="246"/>
      <c r="AU22" s="245"/>
      <c r="AV22" s="246"/>
      <c r="AW22" s="245"/>
      <c r="AX22" s="246"/>
      <c r="AY22" s="245"/>
      <c r="AZ22" s="246"/>
      <c r="BA22" s="440"/>
      <c r="BB22" s="441"/>
      <c r="BC22" s="245"/>
      <c r="BD22" s="437"/>
      <c r="BE22" s="375" t="s">
        <v>134</v>
      </c>
      <c r="BF22" s="411"/>
      <c r="BG22" s="1"/>
      <c r="BH22" s="1"/>
      <c r="BI22" s="1"/>
      <c r="BJ22" s="1"/>
      <c r="BK22" s="1"/>
    </row>
    <row r="23" spans="1:63" ht="13.5">
      <c r="A23" s="247" t="s">
        <v>76</v>
      </c>
      <c r="B23" s="248"/>
      <c r="C23" s="248"/>
      <c r="D23" s="248"/>
      <c r="E23" s="248"/>
      <c r="F23" s="248"/>
      <c r="G23" s="248"/>
      <c r="H23" s="248"/>
      <c r="I23" s="248"/>
      <c r="J23" s="248"/>
      <c r="K23" s="248"/>
      <c r="L23" s="248"/>
      <c r="M23" s="248"/>
      <c r="N23" s="248"/>
      <c r="O23" s="248"/>
      <c r="P23" s="248"/>
      <c r="Q23" s="248"/>
      <c r="R23" s="248"/>
      <c r="S23" s="248"/>
      <c r="T23" s="249"/>
      <c r="U23" s="250" t="s">
        <v>75</v>
      </c>
      <c r="V23" s="208"/>
      <c r="W23" s="207" t="s">
        <v>75</v>
      </c>
      <c r="X23" s="208"/>
      <c r="Y23" s="207" t="s">
        <v>75</v>
      </c>
      <c r="Z23" s="208"/>
      <c r="AA23" s="207" t="s">
        <v>75</v>
      </c>
      <c r="AB23" s="208"/>
      <c r="AC23" s="207" t="s">
        <v>75</v>
      </c>
      <c r="AD23" s="208"/>
      <c r="AE23" s="207" t="s">
        <v>75</v>
      </c>
      <c r="AF23" s="208"/>
      <c r="AG23" s="207" t="s">
        <v>75</v>
      </c>
      <c r="AH23" s="208"/>
      <c r="AI23" s="207" t="s">
        <v>75</v>
      </c>
      <c r="AJ23" s="208"/>
      <c r="AK23" s="207" t="s">
        <v>75</v>
      </c>
      <c r="AL23" s="208"/>
      <c r="AM23" s="207" t="s">
        <v>75</v>
      </c>
      <c r="AN23" s="208"/>
      <c r="AO23" s="207" t="s">
        <v>75</v>
      </c>
      <c r="AP23" s="208"/>
      <c r="AQ23" s="207" t="s">
        <v>75</v>
      </c>
      <c r="AR23" s="208"/>
      <c r="AS23" s="245"/>
      <c r="AT23" s="246"/>
      <c r="AU23" s="245"/>
      <c r="AV23" s="246"/>
      <c r="AW23" s="245"/>
      <c r="AX23" s="246"/>
      <c r="AY23" s="245"/>
      <c r="AZ23" s="246"/>
      <c r="BA23" s="440"/>
      <c r="BB23" s="441"/>
      <c r="BC23" s="245"/>
      <c r="BD23" s="437"/>
      <c r="BE23" s="375" t="s">
        <v>133</v>
      </c>
      <c r="BF23" s="411"/>
      <c r="BG23" s="1"/>
      <c r="BH23" s="1"/>
      <c r="BI23" s="1"/>
      <c r="BJ23" s="1"/>
      <c r="BK23" s="1"/>
    </row>
    <row r="24" spans="1:63" ht="13.5">
      <c r="A24" s="247" t="s">
        <v>80</v>
      </c>
      <c r="B24" s="248"/>
      <c r="C24" s="248"/>
      <c r="D24" s="248"/>
      <c r="E24" s="248"/>
      <c r="F24" s="248"/>
      <c r="G24" s="248"/>
      <c r="H24" s="248"/>
      <c r="I24" s="248"/>
      <c r="J24" s="248"/>
      <c r="K24" s="248"/>
      <c r="L24" s="248"/>
      <c r="M24" s="248"/>
      <c r="N24" s="248"/>
      <c r="O24" s="248"/>
      <c r="P24" s="248"/>
      <c r="Q24" s="248"/>
      <c r="R24" s="248"/>
      <c r="S24" s="248"/>
      <c r="T24" s="249"/>
      <c r="U24" s="250" t="s">
        <v>75</v>
      </c>
      <c r="V24" s="208"/>
      <c r="W24" s="207" t="s">
        <v>75</v>
      </c>
      <c r="X24" s="208"/>
      <c r="Y24" s="207" t="s">
        <v>75</v>
      </c>
      <c r="Z24" s="208"/>
      <c r="AA24" s="207" t="s">
        <v>75</v>
      </c>
      <c r="AB24" s="208"/>
      <c r="AC24" s="207" t="s">
        <v>75</v>
      </c>
      <c r="AD24" s="208"/>
      <c r="AE24" s="207" t="s">
        <v>75</v>
      </c>
      <c r="AF24" s="208"/>
      <c r="AG24" s="207" t="s">
        <v>75</v>
      </c>
      <c r="AH24" s="208"/>
      <c r="AI24" s="207" t="s">
        <v>75</v>
      </c>
      <c r="AJ24" s="208"/>
      <c r="AK24" s="207" t="s">
        <v>75</v>
      </c>
      <c r="AL24" s="208"/>
      <c r="AM24" s="207" t="s">
        <v>75</v>
      </c>
      <c r="AN24" s="208"/>
      <c r="AO24" s="207" t="s">
        <v>75</v>
      </c>
      <c r="AP24" s="208"/>
      <c r="AQ24" s="207" t="s">
        <v>75</v>
      </c>
      <c r="AR24" s="208"/>
      <c r="AS24" s="207" t="s">
        <v>75</v>
      </c>
      <c r="AT24" s="208"/>
      <c r="AU24" s="207" t="s">
        <v>75</v>
      </c>
      <c r="AV24" s="208"/>
      <c r="AW24" s="207" t="s">
        <v>75</v>
      </c>
      <c r="AX24" s="208"/>
      <c r="AY24" s="207" t="s">
        <v>75</v>
      </c>
      <c r="AZ24" s="208"/>
      <c r="BA24" s="207" t="s">
        <v>75</v>
      </c>
      <c r="BB24" s="208"/>
      <c r="BC24" s="207" t="s">
        <v>75</v>
      </c>
      <c r="BD24" s="208"/>
      <c r="BE24" s="375" t="s">
        <v>131</v>
      </c>
      <c r="BF24" s="411"/>
      <c r="BG24" s="1"/>
      <c r="BH24" s="1"/>
      <c r="BI24" s="1"/>
      <c r="BJ24" s="1"/>
      <c r="BK24" s="1"/>
    </row>
    <row r="25" spans="1:63" ht="13.5">
      <c r="A25" s="247" t="s">
        <v>47</v>
      </c>
      <c r="B25" s="248"/>
      <c r="C25" s="248"/>
      <c r="D25" s="248"/>
      <c r="E25" s="248"/>
      <c r="F25" s="248"/>
      <c r="G25" s="248"/>
      <c r="H25" s="248"/>
      <c r="I25" s="248"/>
      <c r="J25" s="248"/>
      <c r="K25" s="248"/>
      <c r="L25" s="248"/>
      <c r="M25" s="248"/>
      <c r="N25" s="248"/>
      <c r="O25" s="248"/>
      <c r="P25" s="248"/>
      <c r="Q25" s="248"/>
      <c r="R25" s="248"/>
      <c r="S25" s="248"/>
      <c r="T25" s="249"/>
      <c r="U25" s="250" t="s">
        <v>75</v>
      </c>
      <c r="V25" s="208"/>
      <c r="W25" s="207" t="s">
        <v>75</v>
      </c>
      <c r="X25" s="208"/>
      <c r="Y25" s="207" t="s">
        <v>75</v>
      </c>
      <c r="Z25" s="208"/>
      <c r="AA25" s="245"/>
      <c r="AB25" s="246"/>
      <c r="AC25" s="245"/>
      <c r="AD25" s="246"/>
      <c r="AE25" s="245"/>
      <c r="AF25" s="246"/>
      <c r="AG25" s="245"/>
      <c r="AH25" s="246"/>
      <c r="AI25" s="245"/>
      <c r="AJ25" s="246"/>
      <c r="AK25" s="245"/>
      <c r="AL25" s="246"/>
      <c r="AM25" s="245"/>
      <c r="AN25" s="246"/>
      <c r="AO25" s="245"/>
      <c r="AP25" s="246"/>
      <c r="AQ25" s="245"/>
      <c r="AR25" s="246"/>
      <c r="AS25" s="245"/>
      <c r="AT25" s="246"/>
      <c r="AU25" s="245"/>
      <c r="AV25" s="246"/>
      <c r="AW25" s="245"/>
      <c r="AX25" s="246"/>
      <c r="AY25" s="245"/>
      <c r="AZ25" s="246"/>
      <c r="BA25" s="440"/>
      <c r="BB25" s="441"/>
      <c r="BC25" s="245"/>
      <c r="BD25" s="437"/>
      <c r="BE25" s="375" t="s">
        <v>136</v>
      </c>
      <c r="BF25" s="411"/>
      <c r="BG25" s="1"/>
      <c r="BH25" s="1"/>
      <c r="BI25" s="1"/>
      <c r="BJ25" s="1"/>
      <c r="BK25" s="1"/>
    </row>
    <row r="26" spans="1:63" ht="13.5">
      <c r="A26" s="247" t="s">
        <v>81</v>
      </c>
      <c r="B26" s="248"/>
      <c r="C26" s="248"/>
      <c r="D26" s="248"/>
      <c r="E26" s="248"/>
      <c r="F26" s="248"/>
      <c r="G26" s="248"/>
      <c r="H26" s="248"/>
      <c r="I26" s="248"/>
      <c r="J26" s="248"/>
      <c r="K26" s="248"/>
      <c r="L26" s="248"/>
      <c r="M26" s="248"/>
      <c r="N26" s="248"/>
      <c r="O26" s="248"/>
      <c r="P26" s="248"/>
      <c r="Q26" s="248"/>
      <c r="R26" s="248"/>
      <c r="S26" s="248"/>
      <c r="T26" s="249"/>
      <c r="U26" s="250" t="s">
        <v>75</v>
      </c>
      <c r="V26" s="208"/>
      <c r="W26" s="207" t="s">
        <v>75</v>
      </c>
      <c r="X26" s="208"/>
      <c r="Y26" s="207" t="s">
        <v>75</v>
      </c>
      <c r="Z26" s="208"/>
      <c r="AA26" s="207" t="s">
        <v>75</v>
      </c>
      <c r="AB26" s="208"/>
      <c r="AC26" s="207" t="s">
        <v>75</v>
      </c>
      <c r="AD26" s="208"/>
      <c r="AE26" s="207" t="s">
        <v>75</v>
      </c>
      <c r="AF26" s="208"/>
      <c r="AG26" s="207" t="s">
        <v>75</v>
      </c>
      <c r="AH26" s="208"/>
      <c r="AI26" s="207" t="s">
        <v>75</v>
      </c>
      <c r="AJ26" s="208"/>
      <c r="AK26" s="207" t="s">
        <v>75</v>
      </c>
      <c r="AL26" s="208"/>
      <c r="AM26" s="207" t="s">
        <v>75</v>
      </c>
      <c r="AN26" s="208"/>
      <c r="AO26" s="207" t="s">
        <v>75</v>
      </c>
      <c r="AP26" s="208"/>
      <c r="AQ26" s="207" t="s">
        <v>75</v>
      </c>
      <c r="AR26" s="208"/>
      <c r="AS26" s="207" t="s">
        <v>75</v>
      </c>
      <c r="AT26" s="208"/>
      <c r="AU26" s="207" t="s">
        <v>75</v>
      </c>
      <c r="AV26" s="208"/>
      <c r="AW26" s="207" t="s">
        <v>75</v>
      </c>
      <c r="AX26" s="208"/>
      <c r="AY26" s="245"/>
      <c r="AZ26" s="246"/>
      <c r="BA26" s="440"/>
      <c r="BB26" s="441"/>
      <c r="BC26" s="245"/>
      <c r="BD26" s="437"/>
      <c r="BE26" s="375" t="s">
        <v>132</v>
      </c>
      <c r="BF26" s="411"/>
      <c r="BG26" s="1"/>
      <c r="BH26" s="1"/>
      <c r="BI26" s="1"/>
      <c r="BJ26" s="1"/>
      <c r="BK26" s="1"/>
    </row>
    <row r="27" spans="1:63" ht="14.25" thickBot="1">
      <c r="A27" s="237" t="s">
        <v>106</v>
      </c>
      <c r="B27" s="238"/>
      <c r="C27" s="238"/>
      <c r="D27" s="238"/>
      <c r="E27" s="238"/>
      <c r="F27" s="238"/>
      <c r="G27" s="238"/>
      <c r="H27" s="238"/>
      <c r="I27" s="238"/>
      <c r="J27" s="238"/>
      <c r="K27" s="238"/>
      <c r="L27" s="238"/>
      <c r="M27" s="238"/>
      <c r="N27" s="238"/>
      <c r="O27" s="238"/>
      <c r="P27" s="238"/>
      <c r="Q27" s="238"/>
      <c r="R27" s="238"/>
      <c r="S27" s="238"/>
      <c r="T27" s="239"/>
      <c r="U27" s="240"/>
      <c r="V27" s="213"/>
      <c r="W27" s="469" t="s">
        <v>143</v>
      </c>
      <c r="X27" s="470"/>
      <c r="Y27" s="469"/>
      <c r="Z27" s="470"/>
      <c r="AA27" s="469" t="s">
        <v>144</v>
      </c>
      <c r="AB27" s="470"/>
      <c r="AC27" s="469"/>
      <c r="AD27" s="470"/>
      <c r="AE27" s="469" t="s">
        <v>145</v>
      </c>
      <c r="AF27" s="470"/>
      <c r="AG27" s="469"/>
      <c r="AH27" s="470"/>
      <c r="AI27" s="469" t="s">
        <v>146</v>
      </c>
      <c r="AJ27" s="470"/>
      <c r="AK27" s="469"/>
      <c r="AL27" s="470"/>
      <c r="AM27" s="469" t="s">
        <v>145</v>
      </c>
      <c r="AN27" s="470"/>
      <c r="AO27" s="469"/>
      <c r="AP27" s="470"/>
      <c r="AQ27" s="469" t="s">
        <v>147</v>
      </c>
      <c r="AR27" s="470"/>
      <c r="AS27" s="469"/>
      <c r="AT27" s="470"/>
      <c r="AU27" s="469" t="s">
        <v>148</v>
      </c>
      <c r="AV27" s="470"/>
      <c r="AW27" s="469"/>
      <c r="AX27" s="470"/>
      <c r="AY27" s="469" t="s">
        <v>149</v>
      </c>
      <c r="AZ27" s="470"/>
      <c r="BA27" s="504"/>
      <c r="BB27" s="505"/>
      <c r="BC27" s="469" t="s">
        <v>150</v>
      </c>
      <c r="BD27" s="506"/>
      <c r="BE27" s="373" t="s">
        <v>142</v>
      </c>
      <c r="BF27" s="449"/>
      <c r="BG27" s="1"/>
      <c r="BH27" s="1"/>
      <c r="BI27" s="1"/>
      <c r="BJ27" s="1"/>
      <c r="BK27" s="1"/>
    </row>
    <row r="28" spans="1:64" ht="15" thickBot="1" thickTop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</row>
    <row r="29" spans="1:64" s="1" customFormat="1" ht="15" thickBot="1" thickTop="1">
      <c r="A29" s="324" t="s">
        <v>35</v>
      </c>
      <c r="B29" s="325"/>
      <c r="C29" s="325"/>
      <c r="D29" s="325"/>
      <c r="E29" s="325"/>
      <c r="F29" s="325"/>
      <c r="G29" s="325"/>
      <c r="H29" s="325"/>
      <c r="I29" s="325"/>
      <c r="J29" s="325"/>
      <c r="K29" s="325"/>
      <c r="L29" s="325"/>
      <c r="M29" s="325"/>
      <c r="N29" s="325"/>
      <c r="O29" s="325"/>
      <c r="P29" s="325"/>
      <c r="Q29" s="325"/>
      <c r="R29" s="326"/>
      <c r="S29" s="89">
        <v>1</v>
      </c>
      <c r="T29" s="90"/>
      <c r="U29" s="90"/>
      <c r="V29" s="90"/>
      <c r="W29" s="90"/>
      <c r="X29" s="91">
        <v>2</v>
      </c>
      <c r="Y29" s="90"/>
      <c r="Z29" s="90"/>
      <c r="AA29" s="90"/>
      <c r="AB29" s="90"/>
      <c r="AC29" s="91">
        <v>3</v>
      </c>
      <c r="AD29" s="90"/>
      <c r="AE29" s="90"/>
      <c r="AF29" s="90"/>
      <c r="AG29" s="90"/>
      <c r="AH29" s="91">
        <v>4</v>
      </c>
      <c r="AI29" s="90"/>
      <c r="AJ29" s="90"/>
      <c r="AK29" s="90"/>
      <c r="AL29" s="90"/>
      <c r="AM29" s="91">
        <v>5</v>
      </c>
      <c r="AN29" s="90"/>
      <c r="AO29" s="90"/>
      <c r="AP29" s="90"/>
      <c r="AQ29" s="90"/>
      <c r="AR29" s="91">
        <v>6</v>
      </c>
      <c r="AS29" s="90"/>
      <c r="AT29" s="90"/>
      <c r="AU29" s="90"/>
      <c r="AV29" s="92"/>
      <c r="AW29" s="90">
        <v>7</v>
      </c>
      <c r="AX29" s="90"/>
      <c r="AY29" s="90"/>
      <c r="AZ29" s="90"/>
      <c r="BA29" s="92"/>
      <c r="BB29" s="91">
        <v>8</v>
      </c>
      <c r="BC29" s="90"/>
      <c r="BD29" s="90"/>
      <c r="BE29" s="90"/>
      <c r="BF29" s="93"/>
      <c r="BG29" s="94" t="s">
        <v>3</v>
      </c>
      <c r="BH29" s="95"/>
      <c r="BI29" s="94" t="s">
        <v>4</v>
      </c>
      <c r="BJ29" s="96"/>
      <c r="BK29" s="320" t="s">
        <v>42</v>
      </c>
      <c r="BL29" s="321"/>
    </row>
    <row r="30" spans="1:64" s="1" customFormat="1" ht="14.25" thickTop="1">
      <c r="A30" s="14">
        <v>1</v>
      </c>
      <c r="B30" s="497" t="s">
        <v>45</v>
      </c>
      <c r="C30" s="498"/>
      <c r="D30" s="498"/>
      <c r="E30" s="498"/>
      <c r="F30" s="498"/>
      <c r="G30" s="498"/>
      <c r="H30" s="498"/>
      <c r="I30" s="498"/>
      <c r="J30" s="498"/>
      <c r="K30" s="498"/>
      <c r="L30" s="498"/>
      <c r="M30" s="498"/>
      <c r="N30" s="498"/>
      <c r="O30" s="498"/>
      <c r="P30" s="498"/>
      <c r="Q30" s="498"/>
      <c r="R30" s="499"/>
      <c r="S30" s="56"/>
      <c r="T30" s="48"/>
      <c r="U30" s="48"/>
      <c r="V30" s="48"/>
      <c r="W30" s="48"/>
      <c r="X30" s="311">
        <v>6</v>
      </c>
      <c r="Y30" s="233"/>
      <c r="Z30" s="84" t="s">
        <v>5</v>
      </c>
      <c r="AA30" s="233">
        <v>1</v>
      </c>
      <c r="AB30" s="312"/>
      <c r="AC30" s="311">
        <v>8</v>
      </c>
      <c r="AD30" s="233"/>
      <c r="AE30" s="84" t="s">
        <v>5</v>
      </c>
      <c r="AF30" s="233">
        <v>1</v>
      </c>
      <c r="AG30" s="312"/>
      <c r="AH30" s="311">
        <v>4</v>
      </c>
      <c r="AI30" s="233"/>
      <c r="AJ30" s="84" t="s">
        <v>5</v>
      </c>
      <c r="AK30" s="233">
        <v>2</v>
      </c>
      <c r="AL30" s="312"/>
      <c r="AM30" s="405">
        <v>2</v>
      </c>
      <c r="AN30" s="406"/>
      <c r="AO30" s="30" t="s">
        <v>5</v>
      </c>
      <c r="AP30" s="406">
        <v>2</v>
      </c>
      <c r="AQ30" s="410"/>
      <c r="AR30" s="311">
        <v>10</v>
      </c>
      <c r="AS30" s="233"/>
      <c r="AT30" s="84" t="s">
        <v>5</v>
      </c>
      <c r="AU30" s="233">
        <v>1</v>
      </c>
      <c r="AV30" s="312"/>
      <c r="AW30" s="311">
        <v>6</v>
      </c>
      <c r="AX30" s="233"/>
      <c r="AY30" s="138" t="s">
        <v>5</v>
      </c>
      <c r="AZ30" s="233">
        <v>0</v>
      </c>
      <c r="BA30" s="312"/>
      <c r="BB30" s="311">
        <v>12</v>
      </c>
      <c r="BC30" s="233"/>
      <c r="BD30" s="138" t="s">
        <v>5</v>
      </c>
      <c r="BE30" s="233">
        <v>1</v>
      </c>
      <c r="BF30" s="234"/>
      <c r="BG30" s="98">
        <f>SUM(S30+X30+AC30+AH30+AM30+AR30+AW30+BB30)</f>
        <v>48</v>
      </c>
      <c r="BH30" s="99"/>
      <c r="BI30" s="98">
        <f>SUM(V30+AA30+AF30+AK30+AP30+AU30+AZ30+BE30)</f>
        <v>8</v>
      </c>
      <c r="BJ30" s="100"/>
      <c r="BK30" s="493">
        <v>19</v>
      </c>
      <c r="BL30" s="494"/>
    </row>
    <row r="31" spans="1:64" s="1" customFormat="1" ht="13.5">
      <c r="A31" s="15">
        <v>2</v>
      </c>
      <c r="B31" s="490" t="s">
        <v>87</v>
      </c>
      <c r="C31" s="491"/>
      <c r="D31" s="491"/>
      <c r="E31" s="491"/>
      <c r="F31" s="491"/>
      <c r="G31" s="491"/>
      <c r="H31" s="491"/>
      <c r="I31" s="491"/>
      <c r="J31" s="491"/>
      <c r="K31" s="491"/>
      <c r="L31" s="491"/>
      <c r="M31" s="491"/>
      <c r="N31" s="491"/>
      <c r="O31" s="491"/>
      <c r="P31" s="491"/>
      <c r="Q31" s="491"/>
      <c r="R31" s="492"/>
      <c r="S31" s="298">
        <v>1</v>
      </c>
      <c r="T31" s="292"/>
      <c r="U31" s="81" t="s">
        <v>5</v>
      </c>
      <c r="V31" s="292">
        <v>6</v>
      </c>
      <c r="W31" s="293"/>
      <c r="X31" s="49"/>
      <c r="Y31" s="50"/>
      <c r="Z31" s="50"/>
      <c r="AA31" s="50"/>
      <c r="AB31" s="50"/>
      <c r="AC31" s="291">
        <v>2</v>
      </c>
      <c r="AD31" s="292"/>
      <c r="AE31" s="81" t="s">
        <v>5</v>
      </c>
      <c r="AF31" s="292">
        <v>4</v>
      </c>
      <c r="AG31" s="293"/>
      <c r="AH31" s="291">
        <v>1</v>
      </c>
      <c r="AI31" s="292"/>
      <c r="AJ31" s="81" t="s">
        <v>5</v>
      </c>
      <c r="AK31" s="292">
        <v>5</v>
      </c>
      <c r="AL31" s="293"/>
      <c r="AM31" s="291">
        <v>0</v>
      </c>
      <c r="AN31" s="292"/>
      <c r="AO31" s="81" t="s">
        <v>5</v>
      </c>
      <c r="AP31" s="292">
        <v>10</v>
      </c>
      <c r="AQ31" s="293"/>
      <c r="AR31" s="291">
        <v>1</v>
      </c>
      <c r="AS31" s="292"/>
      <c r="AT31" s="81" t="s">
        <v>5</v>
      </c>
      <c r="AU31" s="292">
        <v>3</v>
      </c>
      <c r="AV31" s="293"/>
      <c r="AW31" s="285">
        <v>4</v>
      </c>
      <c r="AX31" s="202"/>
      <c r="AY31" s="82" t="s">
        <v>5</v>
      </c>
      <c r="AZ31" s="202">
        <v>3</v>
      </c>
      <c r="BA31" s="297"/>
      <c r="BB31" s="291">
        <v>2</v>
      </c>
      <c r="BC31" s="292"/>
      <c r="BD31" s="81" t="s">
        <v>5</v>
      </c>
      <c r="BE31" s="292">
        <v>5</v>
      </c>
      <c r="BF31" s="388"/>
      <c r="BG31" s="101">
        <f aca="true" t="shared" si="2" ref="BG31:BG37">SUM(S31+X31+AC31+AH31+AM31+AR31+AW31+BB31)</f>
        <v>11</v>
      </c>
      <c r="BH31" s="102"/>
      <c r="BI31" s="101">
        <f aca="true" t="shared" si="3" ref="BI31:BI37">SUM(V31+AA31+AF31+AK31+AP31+AU31+AZ31+BE31)</f>
        <v>36</v>
      </c>
      <c r="BJ31" s="103"/>
      <c r="BK31" s="188">
        <v>3</v>
      </c>
      <c r="BL31" s="203"/>
    </row>
    <row r="32" spans="1:64" s="1" customFormat="1" ht="13.5">
      <c r="A32" s="15">
        <v>3</v>
      </c>
      <c r="B32" s="490" t="s">
        <v>74</v>
      </c>
      <c r="C32" s="491"/>
      <c r="D32" s="491"/>
      <c r="E32" s="491"/>
      <c r="F32" s="491"/>
      <c r="G32" s="491"/>
      <c r="H32" s="491"/>
      <c r="I32" s="491"/>
      <c r="J32" s="491"/>
      <c r="K32" s="491"/>
      <c r="L32" s="491"/>
      <c r="M32" s="491"/>
      <c r="N32" s="491"/>
      <c r="O32" s="491"/>
      <c r="P32" s="491"/>
      <c r="Q32" s="491"/>
      <c r="R32" s="492"/>
      <c r="S32" s="298">
        <v>1</v>
      </c>
      <c r="T32" s="292"/>
      <c r="U32" s="81" t="s">
        <v>5</v>
      </c>
      <c r="V32" s="292">
        <v>8</v>
      </c>
      <c r="W32" s="293"/>
      <c r="X32" s="285">
        <v>4</v>
      </c>
      <c r="Y32" s="202"/>
      <c r="Z32" s="82" t="s">
        <v>5</v>
      </c>
      <c r="AA32" s="202">
        <v>2</v>
      </c>
      <c r="AB32" s="297"/>
      <c r="AC32" s="49"/>
      <c r="AD32" s="50"/>
      <c r="AE32" s="50"/>
      <c r="AF32" s="50"/>
      <c r="AG32" s="50"/>
      <c r="AH32" s="291">
        <v>2</v>
      </c>
      <c r="AI32" s="292"/>
      <c r="AJ32" s="81" t="s">
        <v>5</v>
      </c>
      <c r="AK32" s="292">
        <v>6</v>
      </c>
      <c r="AL32" s="293"/>
      <c r="AM32" s="291">
        <v>1</v>
      </c>
      <c r="AN32" s="292"/>
      <c r="AO32" s="81" t="s">
        <v>5</v>
      </c>
      <c r="AP32" s="292">
        <v>5</v>
      </c>
      <c r="AQ32" s="293"/>
      <c r="AR32" s="291">
        <v>0</v>
      </c>
      <c r="AS32" s="292"/>
      <c r="AT32" s="81" t="s">
        <v>5</v>
      </c>
      <c r="AU32" s="292">
        <v>3</v>
      </c>
      <c r="AV32" s="293"/>
      <c r="AW32" s="291">
        <v>1</v>
      </c>
      <c r="AX32" s="292"/>
      <c r="AY32" s="81" t="s">
        <v>5</v>
      </c>
      <c r="AZ32" s="292">
        <v>4</v>
      </c>
      <c r="BA32" s="293"/>
      <c r="BB32" s="291">
        <v>2</v>
      </c>
      <c r="BC32" s="292"/>
      <c r="BD32" s="81" t="s">
        <v>5</v>
      </c>
      <c r="BE32" s="292">
        <v>7</v>
      </c>
      <c r="BF32" s="388"/>
      <c r="BG32" s="101">
        <f t="shared" si="2"/>
        <v>11</v>
      </c>
      <c r="BH32" s="102"/>
      <c r="BI32" s="101">
        <f t="shared" si="3"/>
        <v>35</v>
      </c>
      <c r="BJ32" s="103"/>
      <c r="BK32" s="496">
        <v>3</v>
      </c>
      <c r="BL32" s="403"/>
    </row>
    <row r="33" spans="1:64" s="1" customFormat="1" ht="13.5">
      <c r="A33" s="15">
        <v>4</v>
      </c>
      <c r="B33" s="490" t="s">
        <v>93</v>
      </c>
      <c r="C33" s="491"/>
      <c r="D33" s="491"/>
      <c r="E33" s="491"/>
      <c r="F33" s="491"/>
      <c r="G33" s="491"/>
      <c r="H33" s="491"/>
      <c r="I33" s="491"/>
      <c r="J33" s="491"/>
      <c r="K33" s="491"/>
      <c r="L33" s="491"/>
      <c r="M33" s="491"/>
      <c r="N33" s="491"/>
      <c r="O33" s="491"/>
      <c r="P33" s="491"/>
      <c r="Q33" s="491"/>
      <c r="R33" s="492"/>
      <c r="S33" s="298">
        <v>2</v>
      </c>
      <c r="T33" s="292"/>
      <c r="U33" s="81" t="s">
        <v>5</v>
      </c>
      <c r="V33" s="292">
        <v>4</v>
      </c>
      <c r="W33" s="293"/>
      <c r="X33" s="285">
        <v>5</v>
      </c>
      <c r="Y33" s="202"/>
      <c r="Z33" s="82" t="s">
        <v>5</v>
      </c>
      <c r="AA33" s="202">
        <v>1</v>
      </c>
      <c r="AB33" s="297"/>
      <c r="AC33" s="285">
        <v>6</v>
      </c>
      <c r="AD33" s="202"/>
      <c r="AE33" s="82" t="s">
        <v>5</v>
      </c>
      <c r="AF33" s="202">
        <v>2</v>
      </c>
      <c r="AG33" s="297"/>
      <c r="AH33" s="49"/>
      <c r="AI33" s="50"/>
      <c r="AJ33" s="50"/>
      <c r="AK33" s="50"/>
      <c r="AL33" s="50"/>
      <c r="AM33" s="291">
        <v>3</v>
      </c>
      <c r="AN33" s="292"/>
      <c r="AO33" s="81" t="s">
        <v>5</v>
      </c>
      <c r="AP33" s="292">
        <v>5</v>
      </c>
      <c r="AQ33" s="293"/>
      <c r="AR33" s="285">
        <v>4</v>
      </c>
      <c r="AS33" s="202"/>
      <c r="AT33" s="82" t="s">
        <v>5</v>
      </c>
      <c r="AU33" s="202">
        <v>3</v>
      </c>
      <c r="AV33" s="297"/>
      <c r="AW33" s="299">
        <v>2</v>
      </c>
      <c r="AX33" s="300"/>
      <c r="AY33" s="32" t="s">
        <v>5</v>
      </c>
      <c r="AZ33" s="300">
        <v>2</v>
      </c>
      <c r="BA33" s="308"/>
      <c r="BB33" s="285">
        <v>4</v>
      </c>
      <c r="BC33" s="202"/>
      <c r="BD33" s="82" t="s">
        <v>5</v>
      </c>
      <c r="BE33" s="202">
        <v>3</v>
      </c>
      <c r="BF33" s="203"/>
      <c r="BG33" s="101">
        <f t="shared" si="2"/>
        <v>26</v>
      </c>
      <c r="BH33" s="102"/>
      <c r="BI33" s="101">
        <f t="shared" si="3"/>
        <v>20</v>
      </c>
      <c r="BJ33" s="103"/>
      <c r="BK33" s="188">
        <v>13</v>
      </c>
      <c r="BL33" s="203"/>
    </row>
    <row r="34" spans="1:64" s="1" customFormat="1" ht="13.5">
      <c r="A34" s="15">
        <v>5</v>
      </c>
      <c r="B34" s="490" t="s">
        <v>107</v>
      </c>
      <c r="C34" s="491"/>
      <c r="D34" s="491"/>
      <c r="E34" s="491"/>
      <c r="F34" s="491"/>
      <c r="G34" s="491"/>
      <c r="H34" s="491"/>
      <c r="I34" s="491"/>
      <c r="J34" s="491"/>
      <c r="K34" s="491"/>
      <c r="L34" s="491"/>
      <c r="M34" s="491"/>
      <c r="N34" s="491"/>
      <c r="O34" s="491"/>
      <c r="P34" s="491"/>
      <c r="Q34" s="491"/>
      <c r="R34" s="492"/>
      <c r="S34" s="400">
        <v>2</v>
      </c>
      <c r="T34" s="300"/>
      <c r="U34" s="32" t="s">
        <v>5</v>
      </c>
      <c r="V34" s="300">
        <v>2</v>
      </c>
      <c r="W34" s="308"/>
      <c r="X34" s="285">
        <v>10</v>
      </c>
      <c r="Y34" s="202"/>
      <c r="Z34" s="82" t="s">
        <v>5</v>
      </c>
      <c r="AA34" s="202">
        <v>0</v>
      </c>
      <c r="AB34" s="297"/>
      <c r="AC34" s="285">
        <v>5</v>
      </c>
      <c r="AD34" s="202"/>
      <c r="AE34" s="82" t="s">
        <v>5</v>
      </c>
      <c r="AF34" s="202">
        <v>1</v>
      </c>
      <c r="AG34" s="297"/>
      <c r="AH34" s="285">
        <v>5</v>
      </c>
      <c r="AI34" s="202"/>
      <c r="AJ34" s="82" t="s">
        <v>5</v>
      </c>
      <c r="AK34" s="202">
        <v>3</v>
      </c>
      <c r="AL34" s="297"/>
      <c r="AM34" s="49"/>
      <c r="AN34" s="50"/>
      <c r="AO34" s="50"/>
      <c r="AP34" s="50"/>
      <c r="AQ34" s="50"/>
      <c r="AR34" s="285">
        <v>8</v>
      </c>
      <c r="AS34" s="202"/>
      <c r="AT34" s="82" t="s">
        <v>5</v>
      </c>
      <c r="AU34" s="202">
        <v>2</v>
      </c>
      <c r="AV34" s="297"/>
      <c r="AW34" s="285">
        <v>11</v>
      </c>
      <c r="AX34" s="202"/>
      <c r="AY34" s="82" t="s">
        <v>5</v>
      </c>
      <c r="AZ34" s="202">
        <v>0</v>
      </c>
      <c r="BA34" s="297"/>
      <c r="BB34" s="285">
        <v>13</v>
      </c>
      <c r="BC34" s="202"/>
      <c r="BD34" s="82" t="s">
        <v>5</v>
      </c>
      <c r="BE34" s="202">
        <v>1</v>
      </c>
      <c r="BF34" s="203"/>
      <c r="BG34" s="101">
        <f t="shared" si="2"/>
        <v>54</v>
      </c>
      <c r="BH34" s="102"/>
      <c r="BI34" s="101">
        <f t="shared" si="3"/>
        <v>9</v>
      </c>
      <c r="BJ34" s="103"/>
      <c r="BK34" s="496">
        <v>19</v>
      </c>
      <c r="BL34" s="403"/>
    </row>
    <row r="35" spans="1:64" s="1" customFormat="1" ht="13.5">
      <c r="A35" s="16">
        <v>6</v>
      </c>
      <c r="B35" s="490" t="s">
        <v>94</v>
      </c>
      <c r="C35" s="491"/>
      <c r="D35" s="491"/>
      <c r="E35" s="491"/>
      <c r="F35" s="491"/>
      <c r="G35" s="491"/>
      <c r="H35" s="491"/>
      <c r="I35" s="491"/>
      <c r="J35" s="491"/>
      <c r="K35" s="491"/>
      <c r="L35" s="491"/>
      <c r="M35" s="491"/>
      <c r="N35" s="491"/>
      <c r="O35" s="491"/>
      <c r="P35" s="491"/>
      <c r="Q35" s="491"/>
      <c r="R35" s="492"/>
      <c r="S35" s="298">
        <v>1</v>
      </c>
      <c r="T35" s="292"/>
      <c r="U35" s="81" t="s">
        <v>5</v>
      </c>
      <c r="V35" s="292">
        <v>10</v>
      </c>
      <c r="W35" s="293"/>
      <c r="X35" s="285">
        <v>3</v>
      </c>
      <c r="Y35" s="202"/>
      <c r="Z35" s="82" t="s">
        <v>5</v>
      </c>
      <c r="AA35" s="202">
        <v>1</v>
      </c>
      <c r="AB35" s="297"/>
      <c r="AC35" s="285">
        <v>3</v>
      </c>
      <c r="AD35" s="202"/>
      <c r="AE35" s="82" t="s">
        <v>5</v>
      </c>
      <c r="AF35" s="202">
        <v>0</v>
      </c>
      <c r="AG35" s="297"/>
      <c r="AH35" s="291">
        <v>3</v>
      </c>
      <c r="AI35" s="292"/>
      <c r="AJ35" s="81" t="s">
        <v>5</v>
      </c>
      <c r="AK35" s="292">
        <v>4</v>
      </c>
      <c r="AL35" s="293"/>
      <c r="AM35" s="291">
        <v>2</v>
      </c>
      <c r="AN35" s="292"/>
      <c r="AO35" s="81" t="s">
        <v>5</v>
      </c>
      <c r="AP35" s="292">
        <v>8</v>
      </c>
      <c r="AQ35" s="293"/>
      <c r="AR35" s="57"/>
      <c r="AS35" s="48"/>
      <c r="AT35" s="48"/>
      <c r="AU35" s="48"/>
      <c r="AV35" s="58"/>
      <c r="AW35" s="285">
        <v>5</v>
      </c>
      <c r="AX35" s="202"/>
      <c r="AY35" s="82" t="s">
        <v>5</v>
      </c>
      <c r="AZ35" s="202">
        <v>1</v>
      </c>
      <c r="BA35" s="297"/>
      <c r="BB35" s="285">
        <v>5</v>
      </c>
      <c r="BC35" s="202"/>
      <c r="BD35" s="82" t="s">
        <v>5</v>
      </c>
      <c r="BE35" s="202">
        <v>3</v>
      </c>
      <c r="BF35" s="203"/>
      <c r="BG35" s="101">
        <f t="shared" si="2"/>
        <v>22</v>
      </c>
      <c r="BH35" s="102"/>
      <c r="BI35" s="101">
        <f t="shared" si="3"/>
        <v>27</v>
      </c>
      <c r="BJ35" s="103"/>
      <c r="BK35" s="188">
        <v>12</v>
      </c>
      <c r="BL35" s="203"/>
    </row>
    <row r="36" spans="1:64" s="1" customFormat="1" ht="13.5">
      <c r="A36" s="15">
        <v>7</v>
      </c>
      <c r="B36" s="490" t="s">
        <v>88</v>
      </c>
      <c r="C36" s="491"/>
      <c r="D36" s="491"/>
      <c r="E36" s="491"/>
      <c r="F36" s="491"/>
      <c r="G36" s="491"/>
      <c r="H36" s="491"/>
      <c r="I36" s="491"/>
      <c r="J36" s="491"/>
      <c r="K36" s="491"/>
      <c r="L36" s="491"/>
      <c r="M36" s="491"/>
      <c r="N36" s="491"/>
      <c r="O36" s="491"/>
      <c r="P36" s="491"/>
      <c r="Q36" s="491"/>
      <c r="R36" s="492"/>
      <c r="S36" s="298">
        <v>0</v>
      </c>
      <c r="T36" s="292"/>
      <c r="U36" s="81" t="s">
        <v>5</v>
      </c>
      <c r="V36" s="292">
        <v>6</v>
      </c>
      <c r="W36" s="293"/>
      <c r="X36" s="291">
        <v>3</v>
      </c>
      <c r="Y36" s="292"/>
      <c r="Z36" s="81" t="s">
        <v>5</v>
      </c>
      <c r="AA36" s="292">
        <v>4</v>
      </c>
      <c r="AB36" s="293"/>
      <c r="AC36" s="285">
        <v>4</v>
      </c>
      <c r="AD36" s="202"/>
      <c r="AE36" s="82" t="s">
        <v>5</v>
      </c>
      <c r="AF36" s="202">
        <v>1</v>
      </c>
      <c r="AG36" s="297"/>
      <c r="AH36" s="299">
        <v>2</v>
      </c>
      <c r="AI36" s="300"/>
      <c r="AJ36" s="32" t="s">
        <v>5</v>
      </c>
      <c r="AK36" s="300">
        <v>2</v>
      </c>
      <c r="AL36" s="308"/>
      <c r="AM36" s="291">
        <v>0</v>
      </c>
      <c r="AN36" s="292"/>
      <c r="AO36" s="81" t="s">
        <v>5</v>
      </c>
      <c r="AP36" s="292">
        <v>11</v>
      </c>
      <c r="AQ36" s="293"/>
      <c r="AR36" s="294">
        <v>1</v>
      </c>
      <c r="AS36" s="295"/>
      <c r="AT36" s="146" t="s">
        <v>5</v>
      </c>
      <c r="AU36" s="295">
        <v>5</v>
      </c>
      <c r="AV36" s="296"/>
      <c r="AW36" s="49"/>
      <c r="AX36" s="50"/>
      <c r="AY36" s="50"/>
      <c r="AZ36" s="50"/>
      <c r="BA36" s="50"/>
      <c r="BB36" s="285">
        <v>6</v>
      </c>
      <c r="BC36" s="202"/>
      <c r="BD36" s="82" t="s">
        <v>5</v>
      </c>
      <c r="BE36" s="202">
        <v>1</v>
      </c>
      <c r="BF36" s="203"/>
      <c r="BG36" s="101">
        <f t="shared" si="2"/>
        <v>16</v>
      </c>
      <c r="BH36" s="102"/>
      <c r="BI36" s="101">
        <f t="shared" si="3"/>
        <v>30</v>
      </c>
      <c r="BJ36" s="103"/>
      <c r="BK36" s="496">
        <v>7</v>
      </c>
      <c r="BL36" s="403"/>
    </row>
    <row r="37" spans="1:64" s="1" customFormat="1" ht="14.25" thickBot="1">
      <c r="A37" s="97">
        <v>8</v>
      </c>
      <c r="B37" s="275" t="s">
        <v>95</v>
      </c>
      <c r="C37" s="276"/>
      <c r="D37" s="276"/>
      <c r="E37" s="276"/>
      <c r="F37" s="276"/>
      <c r="G37" s="276"/>
      <c r="H37" s="276"/>
      <c r="I37" s="276"/>
      <c r="J37" s="276"/>
      <c r="K37" s="276"/>
      <c r="L37" s="276"/>
      <c r="M37" s="276"/>
      <c r="N37" s="276"/>
      <c r="O37" s="276"/>
      <c r="P37" s="276"/>
      <c r="Q37" s="276"/>
      <c r="R37" s="277"/>
      <c r="S37" s="278">
        <v>1</v>
      </c>
      <c r="T37" s="269"/>
      <c r="U37" s="131" t="s">
        <v>5</v>
      </c>
      <c r="V37" s="269">
        <v>12</v>
      </c>
      <c r="W37" s="270"/>
      <c r="X37" s="383">
        <v>5</v>
      </c>
      <c r="Y37" s="204"/>
      <c r="Z37" s="85" t="s">
        <v>5</v>
      </c>
      <c r="AA37" s="204">
        <v>2</v>
      </c>
      <c r="AB37" s="384"/>
      <c r="AC37" s="383">
        <v>7</v>
      </c>
      <c r="AD37" s="204"/>
      <c r="AE37" s="85" t="s">
        <v>5</v>
      </c>
      <c r="AF37" s="204">
        <v>2</v>
      </c>
      <c r="AG37" s="384"/>
      <c r="AH37" s="268">
        <v>3</v>
      </c>
      <c r="AI37" s="269"/>
      <c r="AJ37" s="131" t="s">
        <v>5</v>
      </c>
      <c r="AK37" s="269">
        <v>4</v>
      </c>
      <c r="AL37" s="270"/>
      <c r="AM37" s="268">
        <v>1</v>
      </c>
      <c r="AN37" s="269"/>
      <c r="AO37" s="131" t="s">
        <v>5</v>
      </c>
      <c r="AP37" s="269">
        <v>13</v>
      </c>
      <c r="AQ37" s="270"/>
      <c r="AR37" s="282">
        <v>3</v>
      </c>
      <c r="AS37" s="283"/>
      <c r="AT37" s="118" t="s">
        <v>5</v>
      </c>
      <c r="AU37" s="283">
        <v>5</v>
      </c>
      <c r="AV37" s="284"/>
      <c r="AW37" s="268">
        <v>1</v>
      </c>
      <c r="AX37" s="269"/>
      <c r="AY37" s="131" t="s">
        <v>5</v>
      </c>
      <c r="AZ37" s="269">
        <v>6</v>
      </c>
      <c r="BA37" s="270"/>
      <c r="BB37" s="59"/>
      <c r="BC37" s="54"/>
      <c r="BD37" s="54"/>
      <c r="BE37" s="54"/>
      <c r="BF37" s="55"/>
      <c r="BG37" s="104">
        <f t="shared" si="2"/>
        <v>21</v>
      </c>
      <c r="BH37" s="105"/>
      <c r="BI37" s="104">
        <f t="shared" si="3"/>
        <v>44</v>
      </c>
      <c r="BJ37" s="106"/>
      <c r="BK37" s="200">
        <v>6</v>
      </c>
      <c r="BL37" s="205"/>
    </row>
    <row r="38" spans="1:62" s="1" customFormat="1" ht="15" thickBot="1" thickTop="1">
      <c r="A38" s="4"/>
      <c r="N38" s="2"/>
      <c r="S38" s="2"/>
      <c r="X38" s="2"/>
      <c r="AC38" s="2"/>
      <c r="AH38" s="2"/>
      <c r="AM38" s="2"/>
      <c r="AR38" s="2"/>
      <c r="AS38" s="2"/>
      <c r="AW38" s="2"/>
      <c r="BB38" s="380" t="s">
        <v>32</v>
      </c>
      <c r="BC38" s="380"/>
      <c r="BD38" s="380"/>
      <c r="BE38" s="380"/>
      <c r="BF38" s="380"/>
      <c r="BG38" s="495">
        <f>SUM(BG30:BG37)</f>
        <v>209</v>
      </c>
      <c r="BH38" s="495"/>
      <c r="BI38" s="495">
        <f>SUM(BI30:BI37)</f>
        <v>209</v>
      </c>
      <c r="BJ38" s="495"/>
    </row>
    <row r="39" spans="1:63" ht="16.5" thickBot="1" thickTop="1">
      <c r="A39" s="446" t="s">
        <v>6</v>
      </c>
      <c r="B39" s="446"/>
      <c r="C39" s="446"/>
      <c r="D39" s="446"/>
      <c r="E39" s="446"/>
      <c r="F39" s="446"/>
      <c r="G39" s="446"/>
      <c r="H39" s="446"/>
      <c r="I39" s="446"/>
      <c r="J39" s="446"/>
      <c r="K39" s="446"/>
      <c r="L39" s="446"/>
      <c r="M39" s="446"/>
      <c r="N39" s="446"/>
      <c r="O39" s="446"/>
      <c r="P39" s="446"/>
      <c r="Q39" s="446"/>
      <c r="R39" s="446"/>
      <c r="S39" s="446"/>
      <c r="T39" s="446"/>
      <c r="U39" s="446"/>
      <c r="V39" s="446"/>
      <c r="W39" s="446"/>
      <c r="X39" s="446"/>
      <c r="Y39" s="446"/>
      <c r="Z39" s="446"/>
      <c r="AA39" s="446"/>
      <c r="AB39" s="446"/>
      <c r="AC39" s="446"/>
      <c r="AD39" s="446"/>
      <c r="AE39" s="446"/>
      <c r="AF39" s="446"/>
      <c r="AG39" s="446"/>
      <c r="AH39" s="446"/>
      <c r="AI39" s="446"/>
      <c r="AJ39" s="446"/>
      <c r="AK39" s="446"/>
      <c r="AL39" s="446"/>
      <c r="AM39" s="446"/>
      <c r="AN39" s="446"/>
      <c r="AO39" s="446"/>
      <c r="AP39" s="446"/>
      <c r="AQ39" s="446"/>
      <c r="AR39" s="446"/>
      <c r="AS39" s="446"/>
      <c r="AT39" s="446"/>
      <c r="AU39" s="446"/>
      <c r="AV39" s="446"/>
      <c r="AW39" s="446"/>
      <c r="AX39" s="446"/>
      <c r="AY39" s="446"/>
      <c r="AZ39" s="446"/>
      <c r="BA39" s="446"/>
      <c r="BB39" s="446"/>
      <c r="BC39" s="446"/>
      <c r="BD39" s="446"/>
      <c r="BE39" s="1"/>
      <c r="BF39" s="1"/>
      <c r="BG39" s="1"/>
      <c r="BH39" s="1"/>
      <c r="BI39" s="1"/>
      <c r="BJ39" s="1"/>
      <c r="BK39" s="1"/>
    </row>
    <row r="40" spans="1:62" s="1" customFormat="1" ht="15" thickBot="1" thickTop="1">
      <c r="A40" s="324" t="s">
        <v>35</v>
      </c>
      <c r="B40" s="325"/>
      <c r="C40" s="325"/>
      <c r="D40" s="325"/>
      <c r="E40" s="325"/>
      <c r="F40" s="325"/>
      <c r="G40" s="325"/>
      <c r="H40" s="325"/>
      <c r="I40" s="325"/>
      <c r="J40" s="325"/>
      <c r="K40" s="325"/>
      <c r="L40" s="325"/>
      <c r="M40" s="325"/>
      <c r="N40" s="325"/>
      <c r="O40" s="325"/>
      <c r="P40" s="325"/>
      <c r="Q40" s="325"/>
      <c r="R40" s="326"/>
      <c r="S40" s="259">
        <v>1</v>
      </c>
      <c r="T40" s="258"/>
      <c r="U40" s="257">
        <v>2</v>
      </c>
      <c r="V40" s="258"/>
      <c r="W40" s="257">
        <v>3</v>
      </c>
      <c r="X40" s="258"/>
      <c r="Y40" s="257">
        <v>4</v>
      </c>
      <c r="Z40" s="258"/>
      <c r="AA40" s="257">
        <v>5</v>
      </c>
      <c r="AB40" s="258"/>
      <c r="AC40" s="257">
        <v>6</v>
      </c>
      <c r="AD40" s="258"/>
      <c r="AE40" s="257">
        <v>7</v>
      </c>
      <c r="AF40" s="258"/>
      <c r="AG40" s="257">
        <v>8</v>
      </c>
      <c r="AH40" s="258"/>
      <c r="AI40" s="257">
        <v>9</v>
      </c>
      <c r="AJ40" s="258"/>
      <c r="AK40" s="257">
        <v>10</v>
      </c>
      <c r="AL40" s="258"/>
      <c r="AM40" s="257">
        <v>11</v>
      </c>
      <c r="AN40" s="258"/>
      <c r="AO40" s="257">
        <v>12</v>
      </c>
      <c r="AP40" s="258"/>
      <c r="AQ40" s="257">
        <v>13</v>
      </c>
      <c r="AR40" s="258"/>
      <c r="AS40" s="257">
        <v>14</v>
      </c>
      <c r="AT40" s="258"/>
      <c r="AU40" s="257">
        <v>15</v>
      </c>
      <c r="AV40" s="258"/>
      <c r="AW40" s="257">
        <v>16</v>
      </c>
      <c r="AX40" s="258"/>
      <c r="AY40" s="257">
        <v>17</v>
      </c>
      <c r="AZ40" s="258"/>
      <c r="BA40" s="257">
        <v>18</v>
      </c>
      <c r="BB40" s="258"/>
      <c r="BC40" s="257">
        <v>19</v>
      </c>
      <c r="BD40" s="258"/>
      <c r="BE40" s="257">
        <v>20</v>
      </c>
      <c r="BF40" s="258"/>
      <c r="BG40" s="257">
        <v>21</v>
      </c>
      <c r="BH40" s="260"/>
      <c r="BI40" s="320" t="s">
        <v>43</v>
      </c>
      <c r="BJ40" s="321"/>
    </row>
    <row r="41" spans="1:62" s="1" customFormat="1" ht="14.25" thickTop="1">
      <c r="A41" s="510" t="s">
        <v>45</v>
      </c>
      <c r="B41" s="511"/>
      <c r="C41" s="511"/>
      <c r="D41" s="511"/>
      <c r="E41" s="511"/>
      <c r="F41" s="511"/>
      <c r="G41" s="511"/>
      <c r="H41" s="511"/>
      <c r="I41" s="511"/>
      <c r="J41" s="511"/>
      <c r="K41" s="511"/>
      <c r="L41" s="511"/>
      <c r="M41" s="511"/>
      <c r="N41" s="511"/>
      <c r="O41" s="511"/>
      <c r="P41" s="511"/>
      <c r="Q41" s="511"/>
      <c r="R41" s="512"/>
      <c r="S41" s="335" t="s">
        <v>75</v>
      </c>
      <c r="T41" s="256"/>
      <c r="U41" s="255" t="s">
        <v>75</v>
      </c>
      <c r="V41" s="256"/>
      <c r="W41" s="255" t="s">
        <v>75</v>
      </c>
      <c r="X41" s="256"/>
      <c r="Y41" s="255" t="s">
        <v>75</v>
      </c>
      <c r="Z41" s="256"/>
      <c r="AA41" s="255" t="s">
        <v>75</v>
      </c>
      <c r="AB41" s="256"/>
      <c r="AC41" s="255" t="s">
        <v>75</v>
      </c>
      <c r="AD41" s="256"/>
      <c r="AE41" s="255" t="s">
        <v>75</v>
      </c>
      <c r="AF41" s="256"/>
      <c r="AG41" s="255" t="s">
        <v>75</v>
      </c>
      <c r="AH41" s="256"/>
      <c r="AI41" s="255" t="s">
        <v>75</v>
      </c>
      <c r="AJ41" s="256"/>
      <c r="AK41" s="255" t="s">
        <v>75</v>
      </c>
      <c r="AL41" s="256"/>
      <c r="AM41" s="255" t="s">
        <v>75</v>
      </c>
      <c r="AN41" s="256"/>
      <c r="AO41" s="255" t="s">
        <v>75</v>
      </c>
      <c r="AP41" s="256"/>
      <c r="AQ41" s="255" t="s">
        <v>75</v>
      </c>
      <c r="AR41" s="256"/>
      <c r="AS41" s="255" t="s">
        <v>75</v>
      </c>
      <c r="AT41" s="256"/>
      <c r="AU41" s="255" t="s">
        <v>75</v>
      </c>
      <c r="AV41" s="256"/>
      <c r="AW41" s="255" t="s">
        <v>75</v>
      </c>
      <c r="AX41" s="256"/>
      <c r="AY41" s="255" t="s">
        <v>75</v>
      </c>
      <c r="AZ41" s="256"/>
      <c r="BA41" s="255" t="s">
        <v>75</v>
      </c>
      <c r="BB41" s="256"/>
      <c r="BC41" s="255" t="s">
        <v>75</v>
      </c>
      <c r="BD41" s="256"/>
      <c r="BE41" s="251"/>
      <c r="BF41" s="252"/>
      <c r="BG41" s="251"/>
      <c r="BH41" s="451"/>
      <c r="BI41" s="507" t="s">
        <v>131</v>
      </c>
      <c r="BJ41" s="407"/>
    </row>
    <row r="42" spans="1:62" s="1" customFormat="1" ht="13.5">
      <c r="A42" s="487" t="s">
        <v>87</v>
      </c>
      <c r="B42" s="488"/>
      <c r="C42" s="488"/>
      <c r="D42" s="488"/>
      <c r="E42" s="488"/>
      <c r="F42" s="488"/>
      <c r="G42" s="488"/>
      <c r="H42" s="488"/>
      <c r="I42" s="488"/>
      <c r="J42" s="488"/>
      <c r="K42" s="488"/>
      <c r="L42" s="488"/>
      <c r="M42" s="488"/>
      <c r="N42" s="488"/>
      <c r="O42" s="488"/>
      <c r="P42" s="488"/>
      <c r="Q42" s="488"/>
      <c r="R42" s="489"/>
      <c r="S42" s="250" t="s">
        <v>75</v>
      </c>
      <c r="T42" s="208"/>
      <c r="U42" s="207" t="s">
        <v>75</v>
      </c>
      <c r="V42" s="208"/>
      <c r="W42" s="207" t="s">
        <v>75</v>
      </c>
      <c r="X42" s="208"/>
      <c r="Y42" s="245"/>
      <c r="Z42" s="246"/>
      <c r="AA42" s="245"/>
      <c r="AB42" s="246"/>
      <c r="AC42" s="245"/>
      <c r="AD42" s="246"/>
      <c r="AE42" s="245"/>
      <c r="AF42" s="246"/>
      <c r="AG42" s="245"/>
      <c r="AH42" s="246"/>
      <c r="AI42" s="245"/>
      <c r="AJ42" s="246"/>
      <c r="AK42" s="245"/>
      <c r="AL42" s="246"/>
      <c r="AM42" s="245"/>
      <c r="AN42" s="246"/>
      <c r="AO42" s="245"/>
      <c r="AP42" s="246"/>
      <c r="AQ42" s="245"/>
      <c r="AR42" s="246"/>
      <c r="AS42" s="245"/>
      <c r="AT42" s="246"/>
      <c r="AU42" s="245"/>
      <c r="AV42" s="246"/>
      <c r="AW42" s="245"/>
      <c r="AX42" s="246"/>
      <c r="AY42" s="245"/>
      <c r="AZ42" s="246"/>
      <c r="BA42" s="245"/>
      <c r="BB42" s="246"/>
      <c r="BC42" s="245"/>
      <c r="BD42" s="246"/>
      <c r="BE42" s="245"/>
      <c r="BF42" s="246"/>
      <c r="BG42" s="245"/>
      <c r="BH42" s="437"/>
      <c r="BI42" s="298" t="s">
        <v>138</v>
      </c>
      <c r="BJ42" s="388"/>
    </row>
    <row r="43" spans="1:62" s="1" customFormat="1" ht="13.5">
      <c r="A43" s="487" t="s">
        <v>74</v>
      </c>
      <c r="B43" s="488"/>
      <c r="C43" s="488"/>
      <c r="D43" s="488"/>
      <c r="E43" s="488"/>
      <c r="F43" s="488"/>
      <c r="G43" s="488"/>
      <c r="H43" s="488"/>
      <c r="I43" s="488"/>
      <c r="J43" s="488"/>
      <c r="K43" s="488"/>
      <c r="L43" s="488"/>
      <c r="M43" s="488"/>
      <c r="N43" s="488"/>
      <c r="O43" s="488"/>
      <c r="P43" s="488"/>
      <c r="Q43" s="488"/>
      <c r="R43" s="489"/>
      <c r="S43" s="250" t="s">
        <v>75</v>
      </c>
      <c r="T43" s="208"/>
      <c r="U43" s="207" t="s">
        <v>75</v>
      </c>
      <c r="V43" s="208"/>
      <c r="W43" s="207" t="s">
        <v>75</v>
      </c>
      <c r="X43" s="208"/>
      <c r="Y43" s="245"/>
      <c r="Z43" s="246"/>
      <c r="AA43" s="245"/>
      <c r="AB43" s="246"/>
      <c r="AC43" s="245"/>
      <c r="AD43" s="246"/>
      <c r="AE43" s="245"/>
      <c r="AF43" s="246"/>
      <c r="AG43" s="245"/>
      <c r="AH43" s="246"/>
      <c r="AI43" s="245"/>
      <c r="AJ43" s="246"/>
      <c r="AK43" s="245"/>
      <c r="AL43" s="246"/>
      <c r="AM43" s="245"/>
      <c r="AN43" s="246"/>
      <c r="AO43" s="245"/>
      <c r="AP43" s="246"/>
      <c r="AQ43" s="245"/>
      <c r="AR43" s="246"/>
      <c r="AS43" s="245"/>
      <c r="AT43" s="246"/>
      <c r="AU43" s="245"/>
      <c r="AV43" s="246"/>
      <c r="AW43" s="245"/>
      <c r="AX43" s="246"/>
      <c r="AY43" s="245"/>
      <c r="AZ43" s="246"/>
      <c r="BA43" s="245"/>
      <c r="BB43" s="246"/>
      <c r="BC43" s="245"/>
      <c r="BD43" s="246"/>
      <c r="BE43" s="245"/>
      <c r="BF43" s="246"/>
      <c r="BG43" s="245"/>
      <c r="BH43" s="437"/>
      <c r="BI43" s="298" t="s">
        <v>137</v>
      </c>
      <c r="BJ43" s="388"/>
    </row>
    <row r="44" spans="1:62" s="1" customFormat="1" ht="13.5">
      <c r="A44" s="487" t="s">
        <v>93</v>
      </c>
      <c r="B44" s="488"/>
      <c r="C44" s="488"/>
      <c r="D44" s="488"/>
      <c r="E44" s="488"/>
      <c r="F44" s="488"/>
      <c r="G44" s="488"/>
      <c r="H44" s="488"/>
      <c r="I44" s="488"/>
      <c r="J44" s="488"/>
      <c r="K44" s="488"/>
      <c r="L44" s="488"/>
      <c r="M44" s="488"/>
      <c r="N44" s="488"/>
      <c r="O44" s="488"/>
      <c r="P44" s="488"/>
      <c r="Q44" s="488"/>
      <c r="R44" s="489"/>
      <c r="S44" s="250" t="s">
        <v>75</v>
      </c>
      <c r="T44" s="208"/>
      <c r="U44" s="207" t="s">
        <v>75</v>
      </c>
      <c r="V44" s="208"/>
      <c r="W44" s="207" t="s">
        <v>75</v>
      </c>
      <c r="X44" s="208"/>
      <c r="Y44" s="207" t="s">
        <v>75</v>
      </c>
      <c r="Z44" s="208"/>
      <c r="AA44" s="207" t="s">
        <v>75</v>
      </c>
      <c r="AB44" s="208"/>
      <c r="AC44" s="207" t="s">
        <v>75</v>
      </c>
      <c r="AD44" s="208"/>
      <c r="AE44" s="207" t="s">
        <v>75</v>
      </c>
      <c r="AF44" s="208"/>
      <c r="AG44" s="207" t="s">
        <v>75</v>
      </c>
      <c r="AH44" s="208"/>
      <c r="AI44" s="207" t="s">
        <v>75</v>
      </c>
      <c r="AJ44" s="208"/>
      <c r="AK44" s="207" t="s">
        <v>75</v>
      </c>
      <c r="AL44" s="208"/>
      <c r="AM44" s="207" t="s">
        <v>75</v>
      </c>
      <c r="AN44" s="208"/>
      <c r="AO44" s="207" t="s">
        <v>75</v>
      </c>
      <c r="AP44" s="208"/>
      <c r="AQ44" s="207" t="s">
        <v>75</v>
      </c>
      <c r="AR44" s="208"/>
      <c r="AS44" s="245"/>
      <c r="AT44" s="246"/>
      <c r="AU44" s="245"/>
      <c r="AV44" s="246"/>
      <c r="AW44" s="243"/>
      <c r="AX44" s="244"/>
      <c r="AY44" s="243"/>
      <c r="AZ44" s="244"/>
      <c r="BA44" s="243"/>
      <c r="BB44" s="244"/>
      <c r="BC44" s="245"/>
      <c r="BD44" s="246"/>
      <c r="BE44" s="245"/>
      <c r="BF44" s="246"/>
      <c r="BG44" s="245"/>
      <c r="BH44" s="437"/>
      <c r="BI44" s="298" t="s">
        <v>133</v>
      </c>
      <c r="BJ44" s="388"/>
    </row>
    <row r="45" spans="1:62" s="1" customFormat="1" ht="13.5">
      <c r="A45" s="487" t="s">
        <v>107</v>
      </c>
      <c r="B45" s="488"/>
      <c r="C45" s="488"/>
      <c r="D45" s="488"/>
      <c r="E45" s="488"/>
      <c r="F45" s="488"/>
      <c r="G45" s="488"/>
      <c r="H45" s="488"/>
      <c r="I45" s="488"/>
      <c r="J45" s="488"/>
      <c r="K45" s="488"/>
      <c r="L45" s="488"/>
      <c r="M45" s="488"/>
      <c r="N45" s="488"/>
      <c r="O45" s="488"/>
      <c r="P45" s="488"/>
      <c r="Q45" s="488"/>
      <c r="R45" s="489"/>
      <c r="S45" s="250" t="s">
        <v>75</v>
      </c>
      <c r="T45" s="208"/>
      <c r="U45" s="207" t="s">
        <v>75</v>
      </c>
      <c r="V45" s="208"/>
      <c r="W45" s="207" t="s">
        <v>75</v>
      </c>
      <c r="X45" s="208"/>
      <c r="Y45" s="207" t="s">
        <v>75</v>
      </c>
      <c r="Z45" s="208"/>
      <c r="AA45" s="207" t="s">
        <v>75</v>
      </c>
      <c r="AB45" s="208"/>
      <c r="AC45" s="207" t="s">
        <v>75</v>
      </c>
      <c r="AD45" s="208"/>
      <c r="AE45" s="207" t="s">
        <v>75</v>
      </c>
      <c r="AF45" s="208"/>
      <c r="AG45" s="207" t="s">
        <v>75</v>
      </c>
      <c r="AH45" s="208"/>
      <c r="AI45" s="207" t="s">
        <v>75</v>
      </c>
      <c r="AJ45" s="208"/>
      <c r="AK45" s="207" t="s">
        <v>75</v>
      </c>
      <c r="AL45" s="208"/>
      <c r="AM45" s="207" t="s">
        <v>75</v>
      </c>
      <c r="AN45" s="208"/>
      <c r="AO45" s="207" t="s">
        <v>75</v>
      </c>
      <c r="AP45" s="208"/>
      <c r="AQ45" s="207" t="s">
        <v>75</v>
      </c>
      <c r="AR45" s="208"/>
      <c r="AS45" s="207" t="s">
        <v>75</v>
      </c>
      <c r="AT45" s="208"/>
      <c r="AU45" s="207" t="s">
        <v>75</v>
      </c>
      <c r="AV45" s="208"/>
      <c r="AW45" s="207" t="s">
        <v>75</v>
      </c>
      <c r="AX45" s="208"/>
      <c r="AY45" s="207" t="s">
        <v>75</v>
      </c>
      <c r="AZ45" s="208"/>
      <c r="BA45" s="207" t="s">
        <v>75</v>
      </c>
      <c r="BB45" s="208"/>
      <c r="BC45" s="207" t="s">
        <v>75</v>
      </c>
      <c r="BD45" s="208"/>
      <c r="BE45" s="245"/>
      <c r="BF45" s="246"/>
      <c r="BG45" s="245"/>
      <c r="BH45" s="437"/>
      <c r="BI45" s="298" t="s">
        <v>132</v>
      </c>
      <c r="BJ45" s="388"/>
    </row>
    <row r="46" spans="1:62" s="1" customFormat="1" ht="13.5">
      <c r="A46" s="487" t="s">
        <v>94</v>
      </c>
      <c r="B46" s="488"/>
      <c r="C46" s="488"/>
      <c r="D46" s="488"/>
      <c r="E46" s="488"/>
      <c r="F46" s="488"/>
      <c r="G46" s="488"/>
      <c r="H46" s="488"/>
      <c r="I46" s="488"/>
      <c r="J46" s="488"/>
      <c r="K46" s="488"/>
      <c r="L46" s="488"/>
      <c r="M46" s="488"/>
      <c r="N46" s="488"/>
      <c r="O46" s="488"/>
      <c r="P46" s="488"/>
      <c r="Q46" s="488"/>
      <c r="R46" s="489"/>
      <c r="S46" s="250" t="s">
        <v>75</v>
      </c>
      <c r="T46" s="208"/>
      <c r="U46" s="207" t="s">
        <v>75</v>
      </c>
      <c r="V46" s="208"/>
      <c r="W46" s="207" t="s">
        <v>75</v>
      </c>
      <c r="X46" s="208"/>
      <c r="Y46" s="207" t="s">
        <v>75</v>
      </c>
      <c r="Z46" s="208"/>
      <c r="AA46" s="207" t="s">
        <v>75</v>
      </c>
      <c r="AB46" s="208"/>
      <c r="AC46" s="207" t="s">
        <v>75</v>
      </c>
      <c r="AD46" s="208"/>
      <c r="AE46" s="207" t="s">
        <v>75</v>
      </c>
      <c r="AF46" s="208"/>
      <c r="AG46" s="207" t="s">
        <v>75</v>
      </c>
      <c r="AH46" s="208"/>
      <c r="AI46" s="207" t="s">
        <v>75</v>
      </c>
      <c r="AJ46" s="208"/>
      <c r="AK46" s="207" t="s">
        <v>75</v>
      </c>
      <c r="AL46" s="208"/>
      <c r="AM46" s="207" t="s">
        <v>75</v>
      </c>
      <c r="AN46" s="208"/>
      <c r="AO46" s="207" t="s">
        <v>75</v>
      </c>
      <c r="AP46" s="208"/>
      <c r="AQ46" s="245"/>
      <c r="AR46" s="246"/>
      <c r="AS46" s="245"/>
      <c r="AT46" s="246"/>
      <c r="AU46" s="245"/>
      <c r="AV46" s="246"/>
      <c r="AW46" s="245"/>
      <c r="AX46" s="246"/>
      <c r="AY46" s="245"/>
      <c r="AZ46" s="246"/>
      <c r="BA46" s="245"/>
      <c r="BB46" s="246"/>
      <c r="BC46" s="245"/>
      <c r="BD46" s="246"/>
      <c r="BE46" s="245"/>
      <c r="BF46" s="246"/>
      <c r="BG46" s="245"/>
      <c r="BH46" s="437"/>
      <c r="BI46" s="298" t="s">
        <v>134</v>
      </c>
      <c r="BJ46" s="388"/>
    </row>
    <row r="47" spans="1:62" s="1" customFormat="1" ht="13.5">
      <c r="A47" s="487" t="s">
        <v>88</v>
      </c>
      <c r="B47" s="488"/>
      <c r="C47" s="488"/>
      <c r="D47" s="488"/>
      <c r="E47" s="488"/>
      <c r="F47" s="488"/>
      <c r="G47" s="488"/>
      <c r="H47" s="488"/>
      <c r="I47" s="488"/>
      <c r="J47" s="488"/>
      <c r="K47" s="488"/>
      <c r="L47" s="488"/>
      <c r="M47" s="488"/>
      <c r="N47" s="488"/>
      <c r="O47" s="488"/>
      <c r="P47" s="488"/>
      <c r="Q47" s="488"/>
      <c r="R47" s="489"/>
      <c r="S47" s="250" t="s">
        <v>75</v>
      </c>
      <c r="T47" s="208"/>
      <c r="U47" s="207" t="s">
        <v>75</v>
      </c>
      <c r="V47" s="208"/>
      <c r="W47" s="207" t="s">
        <v>75</v>
      </c>
      <c r="X47" s="208"/>
      <c r="Y47" s="207" t="s">
        <v>75</v>
      </c>
      <c r="Z47" s="208"/>
      <c r="AA47" s="207" t="s">
        <v>75</v>
      </c>
      <c r="AB47" s="208"/>
      <c r="AC47" s="207" t="s">
        <v>75</v>
      </c>
      <c r="AD47" s="208"/>
      <c r="AE47" s="207" t="s">
        <v>75</v>
      </c>
      <c r="AF47" s="208"/>
      <c r="AG47" s="245"/>
      <c r="AH47" s="246"/>
      <c r="AI47" s="245"/>
      <c r="AJ47" s="246"/>
      <c r="AK47" s="245"/>
      <c r="AL47" s="246"/>
      <c r="AM47" s="245"/>
      <c r="AN47" s="246"/>
      <c r="AO47" s="245"/>
      <c r="AP47" s="246"/>
      <c r="AQ47" s="245"/>
      <c r="AR47" s="246"/>
      <c r="AS47" s="245"/>
      <c r="AT47" s="246"/>
      <c r="AU47" s="245"/>
      <c r="AV47" s="246"/>
      <c r="AW47" s="245"/>
      <c r="AX47" s="246"/>
      <c r="AY47" s="245"/>
      <c r="AZ47" s="246"/>
      <c r="BA47" s="245"/>
      <c r="BB47" s="246"/>
      <c r="BC47" s="245"/>
      <c r="BD47" s="246"/>
      <c r="BE47" s="245"/>
      <c r="BF47" s="246"/>
      <c r="BG47" s="245"/>
      <c r="BH47" s="437"/>
      <c r="BI47" s="298" t="s">
        <v>135</v>
      </c>
      <c r="BJ47" s="388"/>
    </row>
    <row r="48" spans="1:62" s="1" customFormat="1" ht="14.25" thickBot="1">
      <c r="A48" s="484" t="s">
        <v>95</v>
      </c>
      <c r="B48" s="485"/>
      <c r="C48" s="485"/>
      <c r="D48" s="485"/>
      <c r="E48" s="485"/>
      <c r="F48" s="485"/>
      <c r="G48" s="485"/>
      <c r="H48" s="485"/>
      <c r="I48" s="485"/>
      <c r="J48" s="485"/>
      <c r="K48" s="485"/>
      <c r="L48" s="485"/>
      <c r="M48" s="485"/>
      <c r="N48" s="485"/>
      <c r="O48" s="485"/>
      <c r="P48" s="485"/>
      <c r="Q48" s="485"/>
      <c r="R48" s="486"/>
      <c r="S48" s="355" t="s">
        <v>75</v>
      </c>
      <c r="T48" s="354"/>
      <c r="U48" s="353" t="s">
        <v>75</v>
      </c>
      <c r="V48" s="354"/>
      <c r="W48" s="353" t="s">
        <v>75</v>
      </c>
      <c r="X48" s="354"/>
      <c r="Y48" s="353" t="s">
        <v>75</v>
      </c>
      <c r="Z48" s="354"/>
      <c r="AA48" s="353" t="s">
        <v>75</v>
      </c>
      <c r="AB48" s="354"/>
      <c r="AC48" s="353" t="s">
        <v>75</v>
      </c>
      <c r="AD48" s="354"/>
      <c r="AE48" s="212"/>
      <c r="AF48" s="213"/>
      <c r="AG48" s="212"/>
      <c r="AH48" s="213"/>
      <c r="AI48" s="212"/>
      <c r="AJ48" s="213"/>
      <c r="AK48" s="212"/>
      <c r="AL48" s="213"/>
      <c r="AM48" s="212"/>
      <c r="AN48" s="213"/>
      <c r="AO48" s="212"/>
      <c r="AP48" s="213"/>
      <c r="AQ48" s="212"/>
      <c r="AR48" s="213"/>
      <c r="AS48" s="212"/>
      <c r="AT48" s="213"/>
      <c r="AU48" s="212"/>
      <c r="AV48" s="213"/>
      <c r="AW48" s="212"/>
      <c r="AX48" s="213"/>
      <c r="AY48" s="212"/>
      <c r="AZ48" s="213"/>
      <c r="BA48" s="212"/>
      <c r="BB48" s="213"/>
      <c r="BC48" s="350"/>
      <c r="BD48" s="351"/>
      <c r="BE48" s="350"/>
      <c r="BF48" s="351"/>
      <c r="BG48" s="350"/>
      <c r="BH48" s="508"/>
      <c r="BI48" s="278" t="s">
        <v>136</v>
      </c>
      <c r="BJ48" s="509"/>
    </row>
    <row r="49" spans="1:64" ht="14.25" thickTop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</row>
    <row r="50" spans="1:64" ht="19.5" thickBot="1">
      <c r="A50" s="17" t="s">
        <v>0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8"/>
      <c r="AL50" s="1"/>
      <c r="AM50" s="1"/>
      <c r="AN50" s="1"/>
      <c r="AO50" s="1"/>
      <c r="AP50" s="1"/>
      <c r="AQ50" s="1"/>
      <c r="AR50" s="1"/>
      <c r="AS50" s="1"/>
      <c r="AT50" s="1"/>
      <c r="AU50" s="18" t="s">
        <v>29</v>
      </c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</row>
    <row r="51" spans="1:63" ht="15" thickBot="1" thickTop="1">
      <c r="A51" s="324" t="s">
        <v>90</v>
      </c>
      <c r="B51" s="325"/>
      <c r="C51" s="325"/>
      <c r="D51" s="325"/>
      <c r="E51" s="325"/>
      <c r="F51" s="325"/>
      <c r="G51" s="325"/>
      <c r="H51" s="325"/>
      <c r="I51" s="325"/>
      <c r="J51" s="325"/>
      <c r="K51" s="325"/>
      <c r="L51" s="325"/>
      <c r="M51" s="325"/>
      <c r="N51" s="325"/>
      <c r="O51" s="325"/>
      <c r="P51" s="325"/>
      <c r="Q51" s="325"/>
      <c r="R51" s="325"/>
      <c r="S51" s="325"/>
      <c r="T51" s="326"/>
      <c r="U51" s="327">
        <v>1</v>
      </c>
      <c r="V51" s="318"/>
      <c r="W51" s="318"/>
      <c r="X51" s="318"/>
      <c r="Y51" s="328"/>
      <c r="Z51" s="317">
        <v>2</v>
      </c>
      <c r="AA51" s="318"/>
      <c r="AB51" s="318"/>
      <c r="AC51" s="318"/>
      <c r="AD51" s="328"/>
      <c r="AE51" s="317">
        <v>3</v>
      </c>
      <c r="AF51" s="318"/>
      <c r="AG51" s="318"/>
      <c r="AH51" s="318"/>
      <c r="AI51" s="328"/>
      <c r="AJ51" s="317">
        <v>4</v>
      </c>
      <c r="AK51" s="318"/>
      <c r="AL51" s="318"/>
      <c r="AM51" s="318"/>
      <c r="AN51" s="328"/>
      <c r="AO51" s="317">
        <v>5</v>
      </c>
      <c r="AP51" s="318"/>
      <c r="AQ51" s="318"/>
      <c r="AR51" s="318"/>
      <c r="AS51" s="328"/>
      <c r="AT51" s="317">
        <v>6</v>
      </c>
      <c r="AU51" s="318"/>
      <c r="AV51" s="318"/>
      <c r="AW51" s="318"/>
      <c r="AX51" s="318"/>
      <c r="AY51" s="317">
        <v>7</v>
      </c>
      <c r="AZ51" s="318"/>
      <c r="BA51" s="318"/>
      <c r="BB51" s="318"/>
      <c r="BC51" s="319"/>
      <c r="BD51" s="320" t="s">
        <v>3</v>
      </c>
      <c r="BE51" s="321"/>
      <c r="BF51" s="320" t="s">
        <v>4</v>
      </c>
      <c r="BG51" s="321"/>
      <c r="BH51" s="320" t="s">
        <v>42</v>
      </c>
      <c r="BI51" s="321"/>
      <c r="BJ51" s="480"/>
      <c r="BK51" s="456"/>
    </row>
    <row r="52" spans="1:63" ht="14.25" thickTop="1">
      <c r="A52" s="14">
        <v>1</v>
      </c>
      <c r="B52" s="314" t="s">
        <v>86</v>
      </c>
      <c r="C52" s="315"/>
      <c r="D52" s="315"/>
      <c r="E52" s="315"/>
      <c r="F52" s="315"/>
      <c r="G52" s="315"/>
      <c r="H52" s="315"/>
      <c r="I52" s="315"/>
      <c r="J52" s="315"/>
      <c r="K52" s="315"/>
      <c r="L52" s="315"/>
      <c r="M52" s="315"/>
      <c r="N52" s="315"/>
      <c r="O52" s="315"/>
      <c r="P52" s="315"/>
      <c r="Q52" s="315"/>
      <c r="R52" s="315"/>
      <c r="S52" s="315"/>
      <c r="T52" s="316"/>
      <c r="U52" s="48"/>
      <c r="V52" s="48"/>
      <c r="W52" s="48"/>
      <c r="X52" s="48"/>
      <c r="Y52" s="48"/>
      <c r="Z52" s="311">
        <v>8</v>
      </c>
      <c r="AA52" s="233"/>
      <c r="AB52" s="84" t="s">
        <v>5</v>
      </c>
      <c r="AC52" s="233">
        <v>6</v>
      </c>
      <c r="AD52" s="312"/>
      <c r="AE52" s="313">
        <v>4</v>
      </c>
      <c r="AF52" s="309"/>
      <c r="AG52" s="83" t="s">
        <v>5</v>
      </c>
      <c r="AH52" s="309">
        <v>7</v>
      </c>
      <c r="AI52" s="310"/>
      <c r="AJ52" s="313">
        <v>4</v>
      </c>
      <c r="AK52" s="309"/>
      <c r="AL52" s="83" t="s">
        <v>5</v>
      </c>
      <c r="AM52" s="309">
        <v>10</v>
      </c>
      <c r="AN52" s="310"/>
      <c r="AO52" s="313">
        <v>3</v>
      </c>
      <c r="AP52" s="309"/>
      <c r="AQ52" s="83" t="s">
        <v>5</v>
      </c>
      <c r="AR52" s="309">
        <v>6</v>
      </c>
      <c r="AS52" s="310"/>
      <c r="AT52" s="311">
        <v>4</v>
      </c>
      <c r="AU52" s="233"/>
      <c r="AV52" s="84" t="s">
        <v>5</v>
      </c>
      <c r="AW52" s="233">
        <v>2</v>
      </c>
      <c r="AX52" s="233"/>
      <c r="AY52" s="311">
        <v>4</v>
      </c>
      <c r="AZ52" s="233"/>
      <c r="BA52" s="84" t="s">
        <v>5</v>
      </c>
      <c r="BB52" s="233">
        <v>2</v>
      </c>
      <c r="BC52" s="234"/>
      <c r="BD52" s="304">
        <f>SUM(Z52+AE52+AJ52+AO52+AT52+AY52)</f>
        <v>27</v>
      </c>
      <c r="BE52" s="305"/>
      <c r="BF52" s="304">
        <f>SUM(AC52+AH52+AM52+AR52+AW52+BB52)</f>
        <v>33</v>
      </c>
      <c r="BG52" s="305"/>
      <c r="BH52" s="306">
        <v>9</v>
      </c>
      <c r="BI52" s="307"/>
      <c r="BJ52" s="471"/>
      <c r="BK52" s="459"/>
    </row>
    <row r="53" spans="1:63" ht="13.5">
      <c r="A53" s="15">
        <v>2</v>
      </c>
      <c r="B53" s="288" t="s">
        <v>36</v>
      </c>
      <c r="C53" s="289"/>
      <c r="D53" s="289"/>
      <c r="E53" s="289"/>
      <c r="F53" s="289"/>
      <c r="G53" s="289"/>
      <c r="H53" s="289"/>
      <c r="I53" s="289"/>
      <c r="J53" s="289"/>
      <c r="K53" s="289"/>
      <c r="L53" s="289"/>
      <c r="M53" s="289"/>
      <c r="N53" s="289"/>
      <c r="O53" s="289"/>
      <c r="P53" s="289"/>
      <c r="Q53" s="289"/>
      <c r="R53" s="289"/>
      <c r="S53" s="289"/>
      <c r="T53" s="290"/>
      <c r="U53" s="298">
        <v>6</v>
      </c>
      <c r="V53" s="292"/>
      <c r="W53" s="81" t="s">
        <v>5</v>
      </c>
      <c r="X53" s="292">
        <v>8</v>
      </c>
      <c r="Y53" s="293"/>
      <c r="Z53" s="49"/>
      <c r="AA53" s="50"/>
      <c r="AB53" s="50"/>
      <c r="AC53" s="50"/>
      <c r="AD53" s="50"/>
      <c r="AE53" s="291">
        <v>1</v>
      </c>
      <c r="AF53" s="292"/>
      <c r="AG53" s="81" t="s">
        <v>5</v>
      </c>
      <c r="AH53" s="292">
        <v>9</v>
      </c>
      <c r="AI53" s="293"/>
      <c r="AJ53" s="299">
        <v>6</v>
      </c>
      <c r="AK53" s="300"/>
      <c r="AL53" s="32" t="s">
        <v>5</v>
      </c>
      <c r="AM53" s="300">
        <v>6</v>
      </c>
      <c r="AN53" s="308"/>
      <c r="AO53" s="285">
        <v>2</v>
      </c>
      <c r="AP53" s="202"/>
      <c r="AQ53" s="82" t="s">
        <v>5</v>
      </c>
      <c r="AR53" s="202">
        <v>0</v>
      </c>
      <c r="AS53" s="297"/>
      <c r="AT53" s="285">
        <v>5</v>
      </c>
      <c r="AU53" s="202"/>
      <c r="AV53" s="82" t="s">
        <v>5</v>
      </c>
      <c r="AW53" s="202">
        <v>1</v>
      </c>
      <c r="AX53" s="202"/>
      <c r="AY53" s="285">
        <v>9</v>
      </c>
      <c r="AZ53" s="202"/>
      <c r="BA53" s="82" t="s">
        <v>5</v>
      </c>
      <c r="BB53" s="202">
        <v>3</v>
      </c>
      <c r="BC53" s="203"/>
      <c r="BD53" s="286">
        <f aca="true" t="shared" si="4" ref="BD53:BD58">SUM(U53+Z53+AE53+AJ53+AO53+AT53+AY53)</f>
        <v>29</v>
      </c>
      <c r="BE53" s="287"/>
      <c r="BF53" s="286">
        <f aca="true" t="shared" si="5" ref="BF53:BF58">SUM(X53+AC53+AH53+AM53+AR53+AW53+BB53)</f>
        <v>27</v>
      </c>
      <c r="BG53" s="287"/>
      <c r="BH53" s="273">
        <v>10</v>
      </c>
      <c r="BI53" s="274"/>
      <c r="BJ53" s="471"/>
      <c r="BK53" s="459"/>
    </row>
    <row r="54" spans="1:63" ht="13.5">
      <c r="A54" s="15">
        <v>3</v>
      </c>
      <c r="B54" s="288" t="s">
        <v>108</v>
      </c>
      <c r="C54" s="289"/>
      <c r="D54" s="289"/>
      <c r="E54" s="289"/>
      <c r="F54" s="289"/>
      <c r="G54" s="289"/>
      <c r="H54" s="289"/>
      <c r="I54" s="289"/>
      <c r="J54" s="289"/>
      <c r="K54" s="289"/>
      <c r="L54" s="289"/>
      <c r="M54" s="289"/>
      <c r="N54" s="289"/>
      <c r="O54" s="289"/>
      <c r="P54" s="289"/>
      <c r="Q54" s="289"/>
      <c r="R54" s="289"/>
      <c r="S54" s="289"/>
      <c r="T54" s="290"/>
      <c r="U54" s="188">
        <v>7</v>
      </c>
      <c r="V54" s="202"/>
      <c r="W54" s="128" t="s">
        <v>5</v>
      </c>
      <c r="X54" s="202">
        <v>4</v>
      </c>
      <c r="Y54" s="297"/>
      <c r="Z54" s="285">
        <v>9</v>
      </c>
      <c r="AA54" s="202"/>
      <c r="AB54" s="82" t="s">
        <v>5</v>
      </c>
      <c r="AC54" s="202">
        <v>1</v>
      </c>
      <c r="AD54" s="297"/>
      <c r="AE54" s="49"/>
      <c r="AF54" s="50"/>
      <c r="AG54" s="50"/>
      <c r="AH54" s="50"/>
      <c r="AI54" s="50"/>
      <c r="AJ54" s="285">
        <v>7</v>
      </c>
      <c r="AK54" s="202"/>
      <c r="AL54" s="82" t="s">
        <v>5</v>
      </c>
      <c r="AM54" s="202">
        <v>1</v>
      </c>
      <c r="AN54" s="297"/>
      <c r="AO54" s="291">
        <v>3</v>
      </c>
      <c r="AP54" s="292"/>
      <c r="AQ54" s="81" t="s">
        <v>5</v>
      </c>
      <c r="AR54" s="292">
        <v>4</v>
      </c>
      <c r="AS54" s="293"/>
      <c r="AT54" s="285">
        <v>5</v>
      </c>
      <c r="AU54" s="202"/>
      <c r="AV54" s="82" t="s">
        <v>5</v>
      </c>
      <c r="AW54" s="202">
        <v>4</v>
      </c>
      <c r="AX54" s="202"/>
      <c r="AY54" s="285">
        <v>14</v>
      </c>
      <c r="AZ54" s="202"/>
      <c r="BA54" s="82" t="s">
        <v>5</v>
      </c>
      <c r="BB54" s="202">
        <v>1</v>
      </c>
      <c r="BC54" s="203"/>
      <c r="BD54" s="286">
        <f t="shared" si="4"/>
        <v>45</v>
      </c>
      <c r="BE54" s="287"/>
      <c r="BF54" s="286">
        <f t="shared" si="5"/>
        <v>15</v>
      </c>
      <c r="BG54" s="287"/>
      <c r="BH54" s="273">
        <v>15</v>
      </c>
      <c r="BI54" s="274"/>
      <c r="BJ54" s="471"/>
      <c r="BK54" s="459"/>
    </row>
    <row r="55" spans="1:63" ht="13.5">
      <c r="A55" s="15">
        <v>4</v>
      </c>
      <c r="B55" s="288" t="s">
        <v>98</v>
      </c>
      <c r="C55" s="289"/>
      <c r="D55" s="289"/>
      <c r="E55" s="289"/>
      <c r="F55" s="289"/>
      <c r="G55" s="289"/>
      <c r="H55" s="289"/>
      <c r="I55" s="289"/>
      <c r="J55" s="289"/>
      <c r="K55" s="289"/>
      <c r="L55" s="289"/>
      <c r="M55" s="289"/>
      <c r="N55" s="289"/>
      <c r="O55" s="289"/>
      <c r="P55" s="289"/>
      <c r="Q55" s="289"/>
      <c r="R55" s="289"/>
      <c r="S55" s="289"/>
      <c r="T55" s="290"/>
      <c r="U55" s="188">
        <v>10</v>
      </c>
      <c r="V55" s="202"/>
      <c r="W55" s="82" t="s">
        <v>5</v>
      </c>
      <c r="X55" s="202">
        <v>4</v>
      </c>
      <c r="Y55" s="297"/>
      <c r="Z55" s="299">
        <v>6</v>
      </c>
      <c r="AA55" s="300"/>
      <c r="AB55" s="32" t="s">
        <v>5</v>
      </c>
      <c r="AC55" s="300">
        <v>6</v>
      </c>
      <c r="AD55" s="308"/>
      <c r="AE55" s="291">
        <v>1</v>
      </c>
      <c r="AF55" s="292"/>
      <c r="AG55" s="81" t="s">
        <v>5</v>
      </c>
      <c r="AH55" s="292">
        <v>7</v>
      </c>
      <c r="AI55" s="293"/>
      <c r="AJ55" s="49"/>
      <c r="AK55" s="50"/>
      <c r="AL55" s="50"/>
      <c r="AM55" s="50"/>
      <c r="AN55" s="50"/>
      <c r="AO55" s="291">
        <v>2</v>
      </c>
      <c r="AP55" s="292"/>
      <c r="AQ55" s="81" t="s">
        <v>5</v>
      </c>
      <c r="AR55" s="292">
        <v>4</v>
      </c>
      <c r="AS55" s="293"/>
      <c r="AT55" s="291">
        <v>2</v>
      </c>
      <c r="AU55" s="292"/>
      <c r="AV55" s="81" t="s">
        <v>5</v>
      </c>
      <c r="AW55" s="292">
        <v>6</v>
      </c>
      <c r="AX55" s="292"/>
      <c r="AY55" s="285">
        <v>11</v>
      </c>
      <c r="AZ55" s="202"/>
      <c r="BA55" s="82" t="s">
        <v>5</v>
      </c>
      <c r="BB55" s="202">
        <v>1</v>
      </c>
      <c r="BC55" s="203"/>
      <c r="BD55" s="286">
        <f t="shared" si="4"/>
        <v>32</v>
      </c>
      <c r="BE55" s="287"/>
      <c r="BF55" s="286">
        <f t="shared" si="5"/>
        <v>28</v>
      </c>
      <c r="BG55" s="287"/>
      <c r="BH55" s="273">
        <v>7</v>
      </c>
      <c r="BI55" s="274"/>
      <c r="BJ55" s="471"/>
      <c r="BK55" s="459"/>
    </row>
    <row r="56" spans="1:63" ht="13.5">
      <c r="A56" s="15">
        <v>5</v>
      </c>
      <c r="B56" s="288" t="s">
        <v>127</v>
      </c>
      <c r="C56" s="289"/>
      <c r="D56" s="289"/>
      <c r="E56" s="289"/>
      <c r="F56" s="289"/>
      <c r="G56" s="289"/>
      <c r="H56" s="289"/>
      <c r="I56" s="289"/>
      <c r="J56" s="289"/>
      <c r="K56" s="289"/>
      <c r="L56" s="289"/>
      <c r="M56" s="289"/>
      <c r="N56" s="289"/>
      <c r="O56" s="289"/>
      <c r="P56" s="289"/>
      <c r="Q56" s="289"/>
      <c r="R56" s="289"/>
      <c r="S56" s="289"/>
      <c r="T56" s="290"/>
      <c r="U56" s="188">
        <v>6</v>
      </c>
      <c r="V56" s="202"/>
      <c r="W56" s="82" t="s">
        <v>5</v>
      </c>
      <c r="X56" s="202">
        <v>3</v>
      </c>
      <c r="Y56" s="297"/>
      <c r="Z56" s="291">
        <v>0</v>
      </c>
      <c r="AA56" s="292"/>
      <c r="AB56" s="81" t="s">
        <v>5</v>
      </c>
      <c r="AC56" s="292">
        <v>2</v>
      </c>
      <c r="AD56" s="293"/>
      <c r="AE56" s="285">
        <v>4</v>
      </c>
      <c r="AF56" s="202"/>
      <c r="AG56" s="82" t="s">
        <v>5</v>
      </c>
      <c r="AH56" s="202">
        <v>3</v>
      </c>
      <c r="AI56" s="297"/>
      <c r="AJ56" s="285">
        <v>4</v>
      </c>
      <c r="AK56" s="202"/>
      <c r="AL56" s="82" t="s">
        <v>5</v>
      </c>
      <c r="AM56" s="202">
        <v>2</v>
      </c>
      <c r="AN56" s="297"/>
      <c r="AO56" s="49"/>
      <c r="AP56" s="50"/>
      <c r="AQ56" s="50"/>
      <c r="AR56" s="50"/>
      <c r="AS56" s="50"/>
      <c r="AT56" s="285">
        <v>2</v>
      </c>
      <c r="AU56" s="202"/>
      <c r="AV56" s="82" t="s">
        <v>5</v>
      </c>
      <c r="AW56" s="202">
        <v>1</v>
      </c>
      <c r="AX56" s="202"/>
      <c r="AY56" s="285">
        <v>10</v>
      </c>
      <c r="AZ56" s="202"/>
      <c r="BA56" s="82" t="s">
        <v>5</v>
      </c>
      <c r="BB56" s="202">
        <v>1</v>
      </c>
      <c r="BC56" s="203"/>
      <c r="BD56" s="286">
        <f t="shared" si="4"/>
        <v>26</v>
      </c>
      <c r="BE56" s="287"/>
      <c r="BF56" s="286">
        <f t="shared" si="5"/>
        <v>12</v>
      </c>
      <c r="BG56" s="287"/>
      <c r="BH56" s="273">
        <v>15</v>
      </c>
      <c r="BI56" s="274"/>
      <c r="BJ56" s="471"/>
      <c r="BK56" s="459"/>
    </row>
    <row r="57" spans="1:63" ht="13.5">
      <c r="A57" s="80">
        <v>6</v>
      </c>
      <c r="B57" s="288" t="s">
        <v>46</v>
      </c>
      <c r="C57" s="289"/>
      <c r="D57" s="289"/>
      <c r="E57" s="289"/>
      <c r="F57" s="289"/>
      <c r="G57" s="289"/>
      <c r="H57" s="289"/>
      <c r="I57" s="289"/>
      <c r="J57" s="289"/>
      <c r="K57" s="289"/>
      <c r="L57" s="289"/>
      <c r="M57" s="289"/>
      <c r="N57" s="289"/>
      <c r="O57" s="289"/>
      <c r="P57" s="289"/>
      <c r="Q57" s="289"/>
      <c r="R57" s="289"/>
      <c r="S57" s="289"/>
      <c r="T57" s="290"/>
      <c r="U57" s="298">
        <v>2</v>
      </c>
      <c r="V57" s="292"/>
      <c r="W57" s="116" t="s">
        <v>5</v>
      </c>
      <c r="X57" s="292">
        <v>4</v>
      </c>
      <c r="Y57" s="293"/>
      <c r="Z57" s="291">
        <v>1</v>
      </c>
      <c r="AA57" s="292"/>
      <c r="AB57" s="116" t="s">
        <v>5</v>
      </c>
      <c r="AC57" s="292">
        <v>5</v>
      </c>
      <c r="AD57" s="293"/>
      <c r="AE57" s="291">
        <v>4</v>
      </c>
      <c r="AF57" s="292"/>
      <c r="AG57" s="116" t="s">
        <v>5</v>
      </c>
      <c r="AH57" s="292">
        <v>5</v>
      </c>
      <c r="AI57" s="293"/>
      <c r="AJ57" s="285">
        <v>6</v>
      </c>
      <c r="AK57" s="202"/>
      <c r="AL57" s="115" t="s">
        <v>5</v>
      </c>
      <c r="AM57" s="202">
        <v>2</v>
      </c>
      <c r="AN57" s="297"/>
      <c r="AO57" s="294">
        <v>1</v>
      </c>
      <c r="AP57" s="295"/>
      <c r="AQ57" s="130" t="s">
        <v>5</v>
      </c>
      <c r="AR57" s="295">
        <v>2</v>
      </c>
      <c r="AS57" s="296"/>
      <c r="AT57" s="432"/>
      <c r="AU57" s="370"/>
      <c r="AV57" s="66"/>
      <c r="AW57" s="370"/>
      <c r="AX57" s="370"/>
      <c r="AY57" s="285">
        <v>2</v>
      </c>
      <c r="AZ57" s="202"/>
      <c r="BA57" s="115" t="s">
        <v>5</v>
      </c>
      <c r="BB57" s="202">
        <v>0</v>
      </c>
      <c r="BC57" s="203"/>
      <c r="BD57" s="286">
        <f t="shared" si="4"/>
        <v>16</v>
      </c>
      <c r="BE57" s="287"/>
      <c r="BF57" s="286">
        <f t="shared" si="5"/>
        <v>18</v>
      </c>
      <c r="BG57" s="287"/>
      <c r="BH57" s="273">
        <v>6</v>
      </c>
      <c r="BI57" s="274"/>
      <c r="BJ57" s="43"/>
      <c r="BK57" s="43"/>
    </row>
    <row r="58" spans="1:63" ht="14.25" thickBot="1">
      <c r="A58" s="24">
        <v>7</v>
      </c>
      <c r="B58" s="275" t="s">
        <v>128</v>
      </c>
      <c r="C58" s="276"/>
      <c r="D58" s="276"/>
      <c r="E58" s="276"/>
      <c r="F58" s="276"/>
      <c r="G58" s="276"/>
      <c r="H58" s="276"/>
      <c r="I58" s="276"/>
      <c r="J58" s="276"/>
      <c r="K58" s="276"/>
      <c r="L58" s="276"/>
      <c r="M58" s="276"/>
      <c r="N58" s="276"/>
      <c r="O58" s="276"/>
      <c r="P58" s="276"/>
      <c r="Q58" s="276"/>
      <c r="R58" s="276"/>
      <c r="S58" s="276"/>
      <c r="T58" s="277"/>
      <c r="U58" s="278">
        <v>2</v>
      </c>
      <c r="V58" s="269"/>
      <c r="W58" s="129" t="s">
        <v>5</v>
      </c>
      <c r="X58" s="269">
        <v>4</v>
      </c>
      <c r="Y58" s="270"/>
      <c r="Z58" s="268">
        <v>3</v>
      </c>
      <c r="AA58" s="269"/>
      <c r="AB58" s="129" t="s">
        <v>5</v>
      </c>
      <c r="AC58" s="269">
        <v>9</v>
      </c>
      <c r="AD58" s="270"/>
      <c r="AE58" s="268">
        <v>1</v>
      </c>
      <c r="AF58" s="269"/>
      <c r="AG58" s="129" t="s">
        <v>5</v>
      </c>
      <c r="AH58" s="269">
        <v>14</v>
      </c>
      <c r="AI58" s="270"/>
      <c r="AJ58" s="268">
        <v>1</v>
      </c>
      <c r="AK58" s="269"/>
      <c r="AL58" s="129" t="s">
        <v>5</v>
      </c>
      <c r="AM58" s="269">
        <v>11</v>
      </c>
      <c r="AN58" s="270"/>
      <c r="AO58" s="268">
        <v>1</v>
      </c>
      <c r="AP58" s="269"/>
      <c r="AQ58" s="129" t="s">
        <v>5</v>
      </c>
      <c r="AR58" s="269">
        <v>10</v>
      </c>
      <c r="AS58" s="270"/>
      <c r="AT58" s="282">
        <v>0</v>
      </c>
      <c r="AU58" s="283"/>
      <c r="AV58" s="119" t="s">
        <v>5</v>
      </c>
      <c r="AW58" s="283">
        <v>2</v>
      </c>
      <c r="AX58" s="283"/>
      <c r="AY58" s="78"/>
      <c r="AZ58" s="52"/>
      <c r="BA58" s="53"/>
      <c r="BB58" s="52"/>
      <c r="BC58" s="77"/>
      <c r="BD58" s="271">
        <f t="shared" si="4"/>
        <v>8</v>
      </c>
      <c r="BE58" s="272"/>
      <c r="BF58" s="271">
        <f t="shared" si="5"/>
        <v>50</v>
      </c>
      <c r="BG58" s="272"/>
      <c r="BH58" s="378">
        <v>0</v>
      </c>
      <c r="BI58" s="379"/>
      <c r="BJ58" s="471"/>
      <c r="BK58" s="459"/>
    </row>
    <row r="59" spans="1:63" ht="15" thickBot="1" thickTop="1">
      <c r="A59" s="4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65"/>
      <c r="AU59" s="65"/>
      <c r="AV59" s="65"/>
      <c r="AW59" s="65"/>
      <c r="AX59" s="63"/>
      <c r="AY59" s="263" t="s">
        <v>32</v>
      </c>
      <c r="AZ59" s="264"/>
      <c r="BA59" s="264"/>
      <c r="BB59" s="264"/>
      <c r="BC59" s="265"/>
      <c r="BD59" s="266">
        <f>SUM(BD52:BD58)</f>
        <v>183</v>
      </c>
      <c r="BE59" s="267"/>
      <c r="BF59" s="266">
        <f>SUM(BF52:BF58)</f>
        <v>183</v>
      </c>
      <c r="BG59" s="267"/>
      <c r="BH59" s="75"/>
      <c r="BI59" s="76"/>
      <c r="BJ59" s="1"/>
      <c r="BK59" s="1"/>
    </row>
    <row r="60" spans="1:63" ht="16.5" thickBot="1" thickTop="1">
      <c r="A60" s="446" t="s">
        <v>6</v>
      </c>
      <c r="B60" s="446"/>
      <c r="C60" s="446"/>
      <c r="D60" s="446"/>
      <c r="E60" s="446"/>
      <c r="F60" s="446"/>
      <c r="G60" s="446"/>
      <c r="H60" s="446"/>
      <c r="I60" s="446"/>
      <c r="J60" s="446"/>
      <c r="K60" s="446"/>
      <c r="L60" s="446"/>
      <c r="M60" s="446"/>
      <c r="N60" s="446"/>
      <c r="O60" s="446"/>
      <c r="P60" s="446"/>
      <c r="Q60" s="446"/>
      <c r="R60" s="446"/>
      <c r="S60" s="446"/>
      <c r="T60" s="446"/>
      <c r="U60" s="446"/>
      <c r="V60" s="446"/>
      <c r="W60" s="446"/>
      <c r="X60" s="446"/>
      <c r="Y60" s="446"/>
      <c r="Z60" s="446"/>
      <c r="AA60" s="446"/>
      <c r="AB60" s="446"/>
      <c r="AC60" s="446"/>
      <c r="AD60" s="446"/>
      <c r="AE60" s="446"/>
      <c r="AF60" s="446"/>
      <c r="AG60" s="446"/>
      <c r="AH60" s="446"/>
      <c r="AI60" s="446"/>
      <c r="AJ60" s="446"/>
      <c r="AK60" s="446"/>
      <c r="AL60" s="446"/>
      <c r="AM60" s="446"/>
      <c r="AN60" s="446"/>
      <c r="AO60" s="446"/>
      <c r="AP60" s="446"/>
      <c r="AQ60" s="446"/>
      <c r="AR60" s="446"/>
      <c r="AS60" s="446"/>
      <c r="AT60" s="446"/>
      <c r="AU60" s="446"/>
      <c r="AV60" s="446"/>
      <c r="AW60" s="446"/>
      <c r="AX60" s="446"/>
      <c r="AY60" s="446"/>
      <c r="AZ60" s="446"/>
      <c r="BA60" s="446"/>
      <c r="BB60" s="446"/>
      <c r="BC60" s="446"/>
      <c r="BD60" s="446"/>
      <c r="BE60" s="1"/>
      <c r="BF60" s="1"/>
      <c r="BG60" s="1"/>
      <c r="BH60" s="1"/>
      <c r="BI60" s="1"/>
      <c r="BJ60" s="1"/>
      <c r="BK60" s="1"/>
    </row>
    <row r="61" spans="1:63" ht="15" thickBot="1" thickTop="1">
      <c r="A61" s="324" t="s">
        <v>90</v>
      </c>
      <c r="B61" s="325"/>
      <c r="C61" s="325"/>
      <c r="D61" s="325"/>
      <c r="E61" s="325"/>
      <c r="F61" s="325"/>
      <c r="G61" s="325"/>
      <c r="H61" s="325"/>
      <c r="I61" s="325"/>
      <c r="J61" s="325"/>
      <c r="K61" s="325"/>
      <c r="L61" s="325"/>
      <c r="M61" s="325"/>
      <c r="N61" s="325"/>
      <c r="O61" s="325"/>
      <c r="P61" s="325"/>
      <c r="Q61" s="325"/>
      <c r="R61" s="325"/>
      <c r="S61" s="325"/>
      <c r="T61" s="326"/>
      <c r="U61" s="259">
        <v>1</v>
      </c>
      <c r="V61" s="258"/>
      <c r="W61" s="257">
        <v>2</v>
      </c>
      <c r="X61" s="258"/>
      <c r="Y61" s="257">
        <v>3</v>
      </c>
      <c r="Z61" s="258"/>
      <c r="AA61" s="257">
        <v>4</v>
      </c>
      <c r="AB61" s="258"/>
      <c r="AC61" s="257">
        <v>5</v>
      </c>
      <c r="AD61" s="258"/>
      <c r="AE61" s="257">
        <v>6</v>
      </c>
      <c r="AF61" s="258"/>
      <c r="AG61" s="257">
        <v>7</v>
      </c>
      <c r="AH61" s="258"/>
      <c r="AI61" s="257">
        <v>8</v>
      </c>
      <c r="AJ61" s="258"/>
      <c r="AK61" s="257">
        <v>9</v>
      </c>
      <c r="AL61" s="258"/>
      <c r="AM61" s="257">
        <v>10</v>
      </c>
      <c r="AN61" s="258"/>
      <c r="AO61" s="257">
        <v>11</v>
      </c>
      <c r="AP61" s="258"/>
      <c r="AQ61" s="257">
        <v>12</v>
      </c>
      <c r="AR61" s="258"/>
      <c r="AS61" s="257">
        <v>13</v>
      </c>
      <c r="AT61" s="258"/>
      <c r="AU61" s="257">
        <v>14</v>
      </c>
      <c r="AV61" s="258"/>
      <c r="AW61" s="257">
        <v>15</v>
      </c>
      <c r="AX61" s="258"/>
      <c r="AY61" s="257">
        <v>16</v>
      </c>
      <c r="AZ61" s="258"/>
      <c r="BA61" s="257">
        <v>17</v>
      </c>
      <c r="BB61" s="258"/>
      <c r="BC61" s="257">
        <v>18</v>
      </c>
      <c r="BD61" s="260"/>
      <c r="BE61" s="320" t="s">
        <v>43</v>
      </c>
      <c r="BF61" s="321"/>
      <c r="BG61" s="1"/>
      <c r="BH61" s="1"/>
      <c r="BI61" s="1"/>
      <c r="BJ61" s="1"/>
      <c r="BK61" s="1"/>
    </row>
    <row r="62" spans="1:63" ht="14.25" thickTop="1">
      <c r="A62" s="332" t="s">
        <v>86</v>
      </c>
      <c r="B62" s="333"/>
      <c r="C62" s="333"/>
      <c r="D62" s="333"/>
      <c r="E62" s="333"/>
      <c r="F62" s="333"/>
      <c r="G62" s="333"/>
      <c r="H62" s="333"/>
      <c r="I62" s="333"/>
      <c r="J62" s="333"/>
      <c r="K62" s="333"/>
      <c r="L62" s="333"/>
      <c r="M62" s="333"/>
      <c r="N62" s="333"/>
      <c r="O62" s="333"/>
      <c r="P62" s="333"/>
      <c r="Q62" s="333"/>
      <c r="R62" s="333"/>
      <c r="S62" s="333"/>
      <c r="T62" s="334"/>
      <c r="U62" s="335" t="s">
        <v>75</v>
      </c>
      <c r="V62" s="256"/>
      <c r="W62" s="255" t="s">
        <v>75</v>
      </c>
      <c r="X62" s="256"/>
      <c r="Y62" s="255" t="s">
        <v>75</v>
      </c>
      <c r="Z62" s="256"/>
      <c r="AA62" s="255" t="s">
        <v>75</v>
      </c>
      <c r="AB62" s="256"/>
      <c r="AC62" s="255" t="s">
        <v>75</v>
      </c>
      <c r="AD62" s="256"/>
      <c r="AE62" s="255" t="s">
        <v>75</v>
      </c>
      <c r="AF62" s="256"/>
      <c r="AG62" s="255" t="s">
        <v>75</v>
      </c>
      <c r="AH62" s="256"/>
      <c r="AI62" s="255" t="s">
        <v>75</v>
      </c>
      <c r="AJ62" s="256"/>
      <c r="AK62" s="255" t="s">
        <v>75</v>
      </c>
      <c r="AL62" s="256"/>
      <c r="AM62" s="251"/>
      <c r="AN62" s="252"/>
      <c r="AO62" s="251"/>
      <c r="AP62" s="252"/>
      <c r="AQ62" s="251"/>
      <c r="AR62" s="252"/>
      <c r="AS62" s="251"/>
      <c r="AT62" s="252"/>
      <c r="AU62" s="251"/>
      <c r="AV62" s="252"/>
      <c r="AW62" s="251"/>
      <c r="AX62" s="252"/>
      <c r="AY62" s="251"/>
      <c r="AZ62" s="252"/>
      <c r="BA62" s="462"/>
      <c r="BB62" s="463"/>
      <c r="BC62" s="251"/>
      <c r="BD62" s="451"/>
      <c r="BE62" s="376" t="s">
        <v>134</v>
      </c>
      <c r="BF62" s="455"/>
      <c r="BG62" s="1"/>
      <c r="BH62" s="1"/>
      <c r="BI62" s="1"/>
      <c r="BJ62" s="1"/>
      <c r="BK62" s="1"/>
    </row>
    <row r="63" spans="1:63" ht="13.5">
      <c r="A63" s="247" t="s">
        <v>36</v>
      </c>
      <c r="B63" s="248"/>
      <c r="C63" s="248"/>
      <c r="D63" s="248"/>
      <c r="E63" s="248"/>
      <c r="F63" s="248"/>
      <c r="G63" s="248"/>
      <c r="H63" s="248"/>
      <c r="I63" s="248"/>
      <c r="J63" s="248"/>
      <c r="K63" s="248"/>
      <c r="L63" s="248"/>
      <c r="M63" s="248"/>
      <c r="N63" s="248"/>
      <c r="O63" s="248"/>
      <c r="P63" s="248"/>
      <c r="Q63" s="248"/>
      <c r="R63" s="248"/>
      <c r="S63" s="248"/>
      <c r="T63" s="249"/>
      <c r="U63" s="250" t="s">
        <v>75</v>
      </c>
      <c r="V63" s="208"/>
      <c r="W63" s="207" t="s">
        <v>75</v>
      </c>
      <c r="X63" s="208"/>
      <c r="Y63" s="207" t="s">
        <v>75</v>
      </c>
      <c r="Z63" s="208"/>
      <c r="AA63" s="207" t="s">
        <v>75</v>
      </c>
      <c r="AB63" s="208"/>
      <c r="AC63" s="207" t="s">
        <v>75</v>
      </c>
      <c r="AD63" s="208"/>
      <c r="AE63" s="207" t="s">
        <v>75</v>
      </c>
      <c r="AF63" s="208"/>
      <c r="AG63" s="207" t="s">
        <v>75</v>
      </c>
      <c r="AH63" s="208"/>
      <c r="AI63" s="207" t="s">
        <v>75</v>
      </c>
      <c r="AJ63" s="208"/>
      <c r="AK63" s="207" t="s">
        <v>75</v>
      </c>
      <c r="AL63" s="208"/>
      <c r="AM63" s="207" t="s">
        <v>75</v>
      </c>
      <c r="AN63" s="208"/>
      <c r="AO63" s="245"/>
      <c r="AP63" s="246"/>
      <c r="AQ63" s="245"/>
      <c r="AR63" s="246"/>
      <c r="AS63" s="245"/>
      <c r="AT63" s="246"/>
      <c r="AU63" s="245"/>
      <c r="AV63" s="246"/>
      <c r="AW63" s="245"/>
      <c r="AX63" s="246"/>
      <c r="AY63" s="245"/>
      <c r="AZ63" s="246"/>
      <c r="BA63" s="440"/>
      <c r="BB63" s="441"/>
      <c r="BC63" s="245"/>
      <c r="BD63" s="437"/>
      <c r="BE63" s="375" t="s">
        <v>133</v>
      </c>
      <c r="BF63" s="411"/>
      <c r="BG63" s="1"/>
      <c r="BH63" s="1"/>
      <c r="BI63" s="1"/>
      <c r="BJ63" s="1"/>
      <c r="BK63" s="1"/>
    </row>
    <row r="64" spans="1:63" ht="13.5">
      <c r="A64" s="247" t="s">
        <v>108</v>
      </c>
      <c r="B64" s="248"/>
      <c r="C64" s="248"/>
      <c r="D64" s="248"/>
      <c r="E64" s="248"/>
      <c r="F64" s="248"/>
      <c r="G64" s="248"/>
      <c r="H64" s="248"/>
      <c r="I64" s="248"/>
      <c r="J64" s="248"/>
      <c r="K64" s="248"/>
      <c r="L64" s="248"/>
      <c r="M64" s="248"/>
      <c r="N64" s="248"/>
      <c r="O64" s="248"/>
      <c r="P64" s="248"/>
      <c r="Q64" s="248"/>
      <c r="R64" s="248"/>
      <c r="S64" s="248"/>
      <c r="T64" s="249"/>
      <c r="U64" s="250" t="s">
        <v>75</v>
      </c>
      <c r="V64" s="208"/>
      <c r="W64" s="207" t="s">
        <v>75</v>
      </c>
      <c r="X64" s="208"/>
      <c r="Y64" s="207" t="s">
        <v>75</v>
      </c>
      <c r="Z64" s="208"/>
      <c r="AA64" s="207" t="s">
        <v>75</v>
      </c>
      <c r="AB64" s="208"/>
      <c r="AC64" s="207" t="s">
        <v>75</v>
      </c>
      <c r="AD64" s="208"/>
      <c r="AE64" s="207" t="s">
        <v>75</v>
      </c>
      <c r="AF64" s="208"/>
      <c r="AG64" s="207" t="s">
        <v>75</v>
      </c>
      <c r="AH64" s="208"/>
      <c r="AI64" s="207" t="s">
        <v>75</v>
      </c>
      <c r="AJ64" s="208"/>
      <c r="AK64" s="207" t="s">
        <v>75</v>
      </c>
      <c r="AL64" s="208"/>
      <c r="AM64" s="207" t="s">
        <v>75</v>
      </c>
      <c r="AN64" s="208"/>
      <c r="AO64" s="207" t="s">
        <v>75</v>
      </c>
      <c r="AP64" s="208"/>
      <c r="AQ64" s="207" t="s">
        <v>75</v>
      </c>
      <c r="AR64" s="208"/>
      <c r="AS64" s="207" t="s">
        <v>75</v>
      </c>
      <c r="AT64" s="208"/>
      <c r="AU64" s="207" t="s">
        <v>75</v>
      </c>
      <c r="AV64" s="208"/>
      <c r="AW64" s="207" t="s">
        <v>75</v>
      </c>
      <c r="AX64" s="208"/>
      <c r="AY64" s="245"/>
      <c r="AZ64" s="246"/>
      <c r="BA64" s="440"/>
      <c r="BB64" s="441"/>
      <c r="BC64" s="245"/>
      <c r="BD64" s="437"/>
      <c r="BE64" s="375" t="s">
        <v>132</v>
      </c>
      <c r="BF64" s="411"/>
      <c r="BG64" s="1"/>
      <c r="BH64" s="1"/>
      <c r="BI64" s="1"/>
      <c r="BJ64" s="1"/>
      <c r="BK64" s="1"/>
    </row>
    <row r="65" spans="1:63" ht="13.5">
      <c r="A65" s="247" t="s">
        <v>98</v>
      </c>
      <c r="B65" s="248"/>
      <c r="C65" s="248"/>
      <c r="D65" s="248"/>
      <c r="E65" s="248"/>
      <c r="F65" s="248"/>
      <c r="G65" s="248"/>
      <c r="H65" s="248"/>
      <c r="I65" s="248"/>
      <c r="J65" s="248"/>
      <c r="K65" s="248"/>
      <c r="L65" s="248"/>
      <c r="M65" s="248"/>
      <c r="N65" s="248"/>
      <c r="O65" s="248"/>
      <c r="P65" s="248"/>
      <c r="Q65" s="248"/>
      <c r="R65" s="248"/>
      <c r="S65" s="248"/>
      <c r="T65" s="249"/>
      <c r="U65" s="250" t="s">
        <v>75</v>
      </c>
      <c r="V65" s="208"/>
      <c r="W65" s="207" t="s">
        <v>75</v>
      </c>
      <c r="X65" s="208"/>
      <c r="Y65" s="207" t="s">
        <v>75</v>
      </c>
      <c r="Z65" s="208"/>
      <c r="AA65" s="207" t="s">
        <v>75</v>
      </c>
      <c r="AB65" s="208"/>
      <c r="AC65" s="207" t="s">
        <v>75</v>
      </c>
      <c r="AD65" s="208"/>
      <c r="AE65" s="207" t="s">
        <v>75</v>
      </c>
      <c r="AF65" s="208"/>
      <c r="AG65" s="207" t="s">
        <v>75</v>
      </c>
      <c r="AH65" s="208"/>
      <c r="AI65" s="245"/>
      <c r="AJ65" s="246"/>
      <c r="AK65" s="245"/>
      <c r="AL65" s="246"/>
      <c r="AM65" s="245"/>
      <c r="AN65" s="246"/>
      <c r="AO65" s="245"/>
      <c r="AP65" s="246"/>
      <c r="AQ65" s="245"/>
      <c r="AR65" s="246"/>
      <c r="AS65" s="245"/>
      <c r="AT65" s="246"/>
      <c r="AU65" s="245"/>
      <c r="AV65" s="246"/>
      <c r="AW65" s="245"/>
      <c r="AX65" s="246"/>
      <c r="AY65" s="245"/>
      <c r="AZ65" s="246"/>
      <c r="BA65" s="440"/>
      <c r="BB65" s="441"/>
      <c r="BC65" s="245"/>
      <c r="BD65" s="437"/>
      <c r="BE65" s="375" t="s">
        <v>135</v>
      </c>
      <c r="BF65" s="411"/>
      <c r="BG65" s="1"/>
      <c r="BH65" s="1"/>
      <c r="BI65" s="1"/>
      <c r="BJ65" s="1"/>
      <c r="BK65" s="1"/>
    </row>
    <row r="66" spans="1:63" ht="13.5">
      <c r="A66" s="247" t="s">
        <v>127</v>
      </c>
      <c r="B66" s="248"/>
      <c r="C66" s="248"/>
      <c r="D66" s="248"/>
      <c r="E66" s="248"/>
      <c r="F66" s="248"/>
      <c r="G66" s="248"/>
      <c r="H66" s="248"/>
      <c r="I66" s="248"/>
      <c r="J66" s="248"/>
      <c r="K66" s="248"/>
      <c r="L66" s="248"/>
      <c r="M66" s="248"/>
      <c r="N66" s="248"/>
      <c r="O66" s="248"/>
      <c r="P66" s="248"/>
      <c r="Q66" s="248"/>
      <c r="R66" s="248"/>
      <c r="S66" s="248"/>
      <c r="T66" s="249"/>
      <c r="U66" s="250" t="s">
        <v>75</v>
      </c>
      <c r="V66" s="208"/>
      <c r="W66" s="207" t="s">
        <v>75</v>
      </c>
      <c r="X66" s="208"/>
      <c r="Y66" s="207" t="s">
        <v>75</v>
      </c>
      <c r="Z66" s="208"/>
      <c r="AA66" s="207" t="s">
        <v>75</v>
      </c>
      <c r="AB66" s="208"/>
      <c r="AC66" s="207" t="s">
        <v>75</v>
      </c>
      <c r="AD66" s="208"/>
      <c r="AE66" s="207" t="s">
        <v>75</v>
      </c>
      <c r="AF66" s="208"/>
      <c r="AG66" s="207" t="s">
        <v>75</v>
      </c>
      <c r="AH66" s="208"/>
      <c r="AI66" s="207" t="s">
        <v>75</v>
      </c>
      <c r="AJ66" s="208"/>
      <c r="AK66" s="207" t="s">
        <v>75</v>
      </c>
      <c r="AL66" s="208"/>
      <c r="AM66" s="207" t="s">
        <v>75</v>
      </c>
      <c r="AN66" s="208"/>
      <c r="AO66" s="207" t="s">
        <v>75</v>
      </c>
      <c r="AP66" s="208"/>
      <c r="AQ66" s="207" t="s">
        <v>75</v>
      </c>
      <c r="AR66" s="208"/>
      <c r="AS66" s="207" t="s">
        <v>75</v>
      </c>
      <c r="AT66" s="208"/>
      <c r="AU66" s="207" t="s">
        <v>75</v>
      </c>
      <c r="AV66" s="208"/>
      <c r="AW66" s="207" t="s">
        <v>75</v>
      </c>
      <c r="AX66" s="208"/>
      <c r="AY66" s="245"/>
      <c r="AZ66" s="246"/>
      <c r="BA66" s="440"/>
      <c r="BB66" s="441"/>
      <c r="BC66" s="245"/>
      <c r="BD66" s="437"/>
      <c r="BE66" s="375" t="s">
        <v>131</v>
      </c>
      <c r="BF66" s="411"/>
      <c r="BG66" s="1"/>
      <c r="BH66" s="1"/>
      <c r="BI66" s="1"/>
      <c r="BJ66" s="1"/>
      <c r="BK66" s="1"/>
    </row>
    <row r="67" spans="1:63" ht="13.5">
      <c r="A67" s="247" t="s">
        <v>46</v>
      </c>
      <c r="B67" s="248"/>
      <c r="C67" s="248"/>
      <c r="D67" s="248"/>
      <c r="E67" s="248"/>
      <c r="F67" s="248"/>
      <c r="G67" s="248"/>
      <c r="H67" s="248"/>
      <c r="I67" s="248"/>
      <c r="J67" s="248"/>
      <c r="K67" s="248"/>
      <c r="L67" s="248"/>
      <c r="M67" s="248"/>
      <c r="N67" s="248"/>
      <c r="O67" s="248"/>
      <c r="P67" s="248"/>
      <c r="Q67" s="248"/>
      <c r="R67" s="248"/>
      <c r="S67" s="248"/>
      <c r="T67" s="249"/>
      <c r="U67" s="250" t="s">
        <v>75</v>
      </c>
      <c r="V67" s="208"/>
      <c r="W67" s="207" t="s">
        <v>75</v>
      </c>
      <c r="X67" s="208"/>
      <c r="Y67" s="207" t="s">
        <v>75</v>
      </c>
      <c r="Z67" s="208"/>
      <c r="AA67" s="207" t="s">
        <v>75</v>
      </c>
      <c r="AB67" s="208"/>
      <c r="AC67" s="207" t="s">
        <v>75</v>
      </c>
      <c r="AD67" s="208"/>
      <c r="AE67" s="207" t="s">
        <v>75</v>
      </c>
      <c r="AF67" s="208"/>
      <c r="AG67" s="245"/>
      <c r="AH67" s="246"/>
      <c r="AI67" s="245"/>
      <c r="AJ67" s="246"/>
      <c r="AK67" s="245"/>
      <c r="AL67" s="246"/>
      <c r="AM67" s="245"/>
      <c r="AN67" s="246"/>
      <c r="AO67" s="245"/>
      <c r="AP67" s="246"/>
      <c r="AQ67" s="245"/>
      <c r="AR67" s="246"/>
      <c r="AS67" s="245"/>
      <c r="AT67" s="246"/>
      <c r="AU67" s="245"/>
      <c r="AV67" s="246"/>
      <c r="AW67" s="245"/>
      <c r="AX67" s="246"/>
      <c r="AY67" s="245"/>
      <c r="AZ67" s="246"/>
      <c r="BA67" s="440"/>
      <c r="BB67" s="441"/>
      <c r="BC67" s="245"/>
      <c r="BD67" s="437"/>
      <c r="BE67" s="375" t="s">
        <v>136</v>
      </c>
      <c r="BF67" s="411"/>
      <c r="BG67" s="1"/>
      <c r="BH67" s="1"/>
      <c r="BI67" s="1"/>
      <c r="BJ67" s="1"/>
      <c r="BK67" s="1"/>
    </row>
    <row r="68" spans="1:63" ht="14.25" thickBot="1">
      <c r="A68" s="237" t="s">
        <v>128</v>
      </c>
      <c r="B68" s="238"/>
      <c r="C68" s="238"/>
      <c r="D68" s="238"/>
      <c r="E68" s="238"/>
      <c r="F68" s="238"/>
      <c r="G68" s="238"/>
      <c r="H68" s="238"/>
      <c r="I68" s="238"/>
      <c r="J68" s="238"/>
      <c r="K68" s="238"/>
      <c r="L68" s="238"/>
      <c r="M68" s="238"/>
      <c r="N68" s="238"/>
      <c r="O68" s="238"/>
      <c r="P68" s="238"/>
      <c r="Q68" s="238"/>
      <c r="R68" s="238"/>
      <c r="S68" s="238"/>
      <c r="T68" s="239"/>
      <c r="U68" s="240"/>
      <c r="V68" s="213"/>
      <c r="W68" s="212"/>
      <c r="X68" s="213"/>
      <c r="Y68" s="212"/>
      <c r="Z68" s="213"/>
      <c r="AA68" s="212"/>
      <c r="AB68" s="213"/>
      <c r="AC68" s="212"/>
      <c r="AD68" s="213"/>
      <c r="AE68" s="212"/>
      <c r="AF68" s="213"/>
      <c r="AG68" s="212"/>
      <c r="AH68" s="213"/>
      <c r="AI68" s="212"/>
      <c r="AJ68" s="213"/>
      <c r="AK68" s="212"/>
      <c r="AL68" s="213"/>
      <c r="AM68" s="212"/>
      <c r="AN68" s="213"/>
      <c r="AO68" s="212"/>
      <c r="AP68" s="213"/>
      <c r="AQ68" s="212"/>
      <c r="AR68" s="213"/>
      <c r="AS68" s="212"/>
      <c r="AT68" s="213"/>
      <c r="AU68" s="212"/>
      <c r="AV68" s="213"/>
      <c r="AW68" s="212"/>
      <c r="AX68" s="213"/>
      <c r="AY68" s="212"/>
      <c r="AZ68" s="213"/>
      <c r="BA68" s="434"/>
      <c r="BB68" s="435"/>
      <c r="BC68" s="212"/>
      <c r="BD68" s="436"/>
      <c r="BE68" s="373" t="s">
        <v>137</v>
      </c>
      <c r="BF68" s="449"/>
      <c r="BG68" s="1"/>
      <c r="BH68" s="1"/>
      <c r="BI68" s="1"/>
      <c r="BJ68" s="1"/>
      <c r="BK68" s="1"/>
    </row>
    <row r="69" spans="1:64" ht="15" thickBot="1" thickTop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</row>
    <row r="70" spans="1:64" ht="20.25" thickBot="1" thickTop="1">
      <c r="A70" s="17" t="s">
        <v>57</v>
      </c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324" t="s">
        <v>7</v>
      </c>
      <c r="AR70" s="325"/>
      <c r="AS70" s="325"/>
      <c r="AT70" s="325"/>
      <c r="AU70" s="326"/>
      <c r="AV70" s="324" t="s">
        <v>8</v>
      </c>
      <c r="AW70" s="325"/>
      <c r="AX70" s="325"/>
      <c r="AY70" s="325"/>
      <c r="AZ70" s="326"/>
      <c r="BA70" s="40"/>
      <c r="BB70" s="28"/>
      <c r="BC70" s="28"/>
      <c r="BD70" s="28"/>
      <c r="BE70" s="28"/>
      <c r="BF70" s="28"/>
      <c r="BG70" s="28"/>
      <c r="BH70" s="28"/>
      <c r="BI70" s="67"/>
      <c r="BJ70" s="67"/>
      <c r="BK70" s="1"/>
      <c r="BL70" s="1"/>
    </row>
    <row r="71" spans="1:64" ht="14.25" thickTop="1">
      <c r="A71" s="176" t="s">
        <v>17</v>
      </c>
      <c r="B71" s="177"/>
      <c r="C71" s="178"/>
      <c r="D71" s="225" t="s">
        <v>15</v>
      </c>
      <c r="E71" s="226"/>
      <c r="F71" s="226"/>
      <c r="G71" s="227"/>
      <c r="H71" s="427" t="s">
        <v>80</v>
      </c>
      <c r="I71" s="428"/>
      <c r="J71" s="428"/>
      <c r="K71" s="428"/>
      <c r="L71" s="428"/>
      <c r="M71" s="428"/>
      <c r="N71" s="428"/>
      <c r="O71" s="428"/>
      <c r="P71" s="428"/>
      <c r="Q71" s="428"/>
      <c r="R71" s="428"/>
      <c r="S71" s="428"/>
      <c r="T71" s="428"/>
      <c r="U71" s="428"/>
      <c r="V71" s="429"/>
      <c r="W71" s="9" t="s">
        <v>5</v>
      </c>
      <c r="X71" s="225" t="s">
        <v>116</v>
      </c>
      <c r="Y71" s="226"/>
      <c r="Z71" s="226"/>
      <c r="AA71" s="227"/>
      <c r="AB71" s="228" t="s">
        <v>46</v>
      </c>
      <c r="AC71" s="229"/>
      <c r="AD71" s="229"/>
      <c r="AE71" s="229"/>
      <c r="AF71" s="229"/>
      <c r="AG71" s="229"/>
      <c r="AH71" s="229"/>
      <c r="AI71" s="229"/>
      <c r="AJ71" s="229"/>
      <c r="AK71" s="229"/>
      <c r="AL71" s="229"/>
      <c r="AM71" s="229"/>
      <c r="AN71" s="229"/>
      <c r="AO71" s="229"/>
      <c r="AP71" s="231"/>
      <c r="AQ71" s="232">
        <v>6</v>
      </c>
      <c r="AR71" s="233"/>
      <c r="AS71" s="7" t="s">
        <v>5</v>
      </c>
      <c r="AT71" s="233">
        <v>2</v>
      </c>
      <c r="AU71" s="234"/>
      <c r="AV71" s="232" t="s">
        <v>142</v>
      </c>
      <c r="AW71" s="233"/>
      <c r="AX71" s="7" t="s">
        <v>5</v>
      </c>
      <c r="AY71" s="233" t="s">
        <v>142</v>
      </c>
      <c r="AZ71" s="234"/>
      <c r="BA71" s="28"/>
      <c r="BB71" s="28"/>
      <c r="BC71" s="28"/>
      <c r="BD71" s="28"/>
      <c r="BE71" s="28"/>
      <c r="BF71" s="28"/>
      <c r="BG71" s="28"/>
      <c r="BH71" s="28"/>
      <c r="BI71" s="67"/>
      <c r="BJ71" s="67"/>
      <c r="BK71" s="1"/>
      <c r="BL71" s="1"/>
    </row>
    <row r="72" spans="1:64" ht="13.5">
      <c r="A72" s="189" t="s">
        <v>20</v>
      </c>
      <c r="B72" s="190"/>
      <c r="C72" s="191"/>
      <c r="D72" s="192" t="s">
        <v>18</v>
      </c>
      <c r="E72" s="193"/>
      <c r="F72" s="193"/>
      <c r="G72" s="194"/>
      <c r="H72" s="452" t="s">
        <v>179</v>
      </c>
      <c r="I72" s="453"/>
      <c r="J72" s="453"/>
      <c r="K72" s="453"/>
      <c r="L72" s="453"/>
      <c r="M72" s="453"/>
      <c r="N72" s="453"/>
      <c r="O72" s="453"/>
      <c r="P72" s="453"/>
      <c r="Q72" s="453"/>
      <c r="R72" s="453"/>
      <c r="S72" s="453"/>
      <c r="T72" s="453"/>
      <c r="U72" s="453"/>
      <c r="V72" s="454"/>
      <c r="W72" s="12" t="s">
        <v>5</v>
      </c>
      <c r="X72" s="192" t="s">
        <v>64</v>
      </c>
      <c r="Y72" s="193"/>
      <c r="Z72" s="193"/>
      <c r="AA72" s="194"/>
      <c r="AB72" s="209" t="s">
        <v>105</v>
      </c>
      <c r="AC72" s="210"/>
      <c r="AD72" s="210"/>
      <c r="AE72" s="210"/>
      <c r="AF72" s="210"/>
      <c r="AG72" s="210"/>
      <c r="AH72" s="210"/>
      <c r="AI72" s="210"/>
      <c r="AJ72" s="210"/>
      <c r="AK72" s="210"/>
      <c r="AL72" s="210"/>
      <c r="AM72" s="210"/>
      <c r="AN72" s="210"/>
      <c r="AO72" s="210"/>
      <c r="AP72" s="211"/>
      <c r="AQ72" s="461">
        <v>1</v>
      </c>
      <c r="AR72" s="302"/>
      <c r="AS72" s="174" t="s">
        <v>5</v>
      </c>
      <c r="AT72" s="302">
        <v>0</v>
      </c>
      <c r="AU72" s="303"/>
      <c r="AV72" s="188" t="s">
        <v>142</v>
      </c>
      <c r="AW72" s="202"/>
      <c r="AX72" s="11" t="s">
        <v>5</v>
      </c>
      <c r="AY72" s="202" t="s">
        <v>142</v>
      </c>
      <c r="AZ72" s="203"/>
      <c r="BA72" s="28"/>
      <c r="BB72" s="28"/>
      <c r="BC72" s="28"/>
      <c r="BD72" s="28"/>
      <c r="BE72" s="28"/>
      <c r="BF72" s="28"/>
      <c r="BG72" s="28"/>
      <c r="BH72" s="28"/>
      <c r="BI72" s="67"/>
      <c r="BJ72" s="67"/>
      <c r="BK72" s="1"/>
      <c r="BL72" s="1"/>
    </row>
    <row r="73" spans="1:64" ht="13.5">
      <c r="A73" s="189" t="s">
        <v>23</v>
      </c>
      <c r="B73" s="190"/>
      <c r="C73" s="191"/>
      <c r="D73" s="192" t="s">
        <v>99</v>
      </c>
      <c r="E73" s="193"/>
      <c r="F73" s="193"/>
      <c r="G73" s="194"/>
      <c r="H73" s="452" t="s">
        <v>175</v>
      </c>
      <c r="I73" s="453"/>
      <c r="J73" s="453"/>
      <c r="K73" s="453"/>
      <c r="L73" s="453"/>
      <c r="M73" s="453"/>
      <c r="N73" s="453"/>
      <c r="O73" s="453"/>
      <c r="P73" s="453"/>
      <c r="Q73" s="453"/>
      <c r="R73" s="453"/>
      <c r="S73" s="453"/>
      <c r="T73" s="453"/>
      <c r="U73" s="453"/>
      <c r="V73" s="454"/>
      <c r="W73" s="13" t="s">
        <v>5</v>
      </c>
      <c r="X73" s="192" t="s">
        <v>63</v>
      </c>
      <c r="Y73" s="193"/>
      <c r="Z73" s="193"/>
      <c r="AA73" s="194"/>
      <c r="AB73" s="187" t="s">
        <v>88</v>
      </c>
      <c r="AC73" s="185"/>
      <c r="AD73" s="185"/>
      <c r="AE73" s="185"/>
      <c r="AF73" s="185"/>
      <c r="AG73" s="185"/>
      <c r="AH73" s="185"/>
      <c r="AI73" s="185"/>
      <c r="AJ73" s="185"/>
      <c r="AK73" s="185"/>
      <c r="AL73" s="185"/>
      <c r="AM73" s="185"/>
      <c r="AN73" s="185"/>
      <c r="AO73" s="185"/>
      <c r="AP73" s="183"/>
      <c r="AQ73" s="188">
        <v>3</v>
      </c>
      <c r="AR73" s="202"/>
      <c r="AS73" s="11" t="s">
        <v>5</v>
      </c>
      <c r="AT73" s="202">
        <v>3</v>
      </c>
      <c r="AU73" s="203"/>
      <c r="AV73" s="188" t="s">
        <v>142</v>
      </c>
      <c r="AW73" s="202"/>
      <c r="AX73" s="11" t="s">
        <v>5</v>
      </c>
      <c r="AY73" s="202" t="s">
        <v>142</v>
      </c>
      <c r="AZ73" s="203"/>
      <c r="BA73" s="28"/>
      <c r="BB73" s="28"/>
      <c r="BC73" s="28"/>
      <c r="BD73" s="28"/>
      <c r="BE73" s="28"/>
      <c r="BF73" s="28"/>
      <c r="BG73" s="28"/>
      <c r="BH73" s="28"/>
      <c r="BI73" s="67"/>
      <c r="BJ73" s="67"/>
      <c r="BK73" s="1"/>
      <c r="BL73" s="1"/>
    </row>
    <row r="74" spans="1:64" ht="13.5">
      <c r="A74" s="189" t="s">
        <v>9</v>
      </c>
      <c r="B74" s="190"/>
      <c r="C74" s="191"/>
      <c r="D74" s="184" t="s">
        <v>21</v>
      </c>
      <c r="E74" s="179"/>
      <c r="F74" s="179"/>
      <c r="G74" s="180"/>
      <c r="H74" s="424" t="s">
        <v>160</v>
      </c>
      <c r="I74" s="425"/>
      <c r="J74" s="425"/>
      <c r="K74" s="425"/>
      <c r="L74" s="425"/>
      <c r="M74" s="425"/>
      <c r="N74" s="425"/>
      <c r="O74" s="425"/>
      <c r="P74" s="425"/>
      <c r="Q74" s="425"/>
      <c r="R74" s="425"/>
      <c r="S74" s="425"/>
      <c r="T74" s="425"/>
      <c r="U74" s="425"/>
      <c r="V74" s="426"/>
      <c r="W74" s="71" t="s">
        <v>5</v>
      </c>
      <c r="X74" s="184" t="s">
        <v>101</v>
      </c>
      <c r="Y74" s="179"/>
      <c r="Z74" s="179"/>
      <c r="AA74" s="180"/>
      <c r="AB74" s="209" t="s">
        <v>181</v>
      </c>
      <c r="AC74" s="210"/>
      <c r="AD74" s="210"/>
      <c r="AE74" s="210"/>
      <c r="AF74" s="210"/>
      <c r="AG74" s="210"/>
      <c r="AH74" s="210"/>
      <c r="AI74" s="210"/>
      <c r="AJ74" s="210"/>
      <c r="AK74" s="210"/>
      <c r="AL74" s="210"/>
      <c r="AM74" s="210"/>
      <c r="AN74" s="210"/>
      <c r="AO74" s="210"/>
      <c r="AP74" s="211"/>
      <c r="AQ74" s="421">
        <v>7</v>
      </c>
      <c r="AR74" s="422"/>
      <c r="AS74" s="2" t="s">
        <v>5</v>
      </c>
      <c r="AT74" s="422">
        <v>2</v>
      </c>
      <c r="AU74" s="423"/>
      <c r="AV74" s="421" t="s">
        <v>142</v>
      </c>
      <c r="AW74" s="422"/>
      <c r="AX74" s="2" t="s">
        <v>5</v>
      </c>
      <c r="AY74" s="422" t="s">
        <v>142</v>
      </c>
      <c r="AZ74" s="423"/>
      <c r="BA74" s="28"/>
      <c r="BB74" s="28"/>
      <c r="BC74" s="28"/>
      <c r="BD74" s="28"/>
      <c r="BE74" s="28"/>
      <c r="BF74" s="28"/>
      <c r="BG74" s="28"/>
      <c r="BH74" s="28"/>
      <c r="BI74" s="67"/>
      <c r="BJ74" s="67"/>
      <c r="BK74" s="1"/>
      <c r="BL74" s="1"/>
    </row>
    <row r="75" spans="1:64" ht="13.5">
      <c r="A75" s="189" t="s">
        <v>10</v>
      </c>
      <c r="B75" s="190"/>
      <c r="C75" s="191"/>
      <c r="D75" s="192" t="s">
        <v>24</v>
      </c>
      <c r="E75" s="193"/>
      <c r="F75" s="193"/>
      <c r="G75" s="194"/>
      <c r="H75" s="452" t="s">
        <v>107</v>
      </c>
      <c r="I75" s="453"/>
      <c r="J75" s="453"/>
      <c r="K75" s="453"/>
      <c r="L75" s="453"/>
      <c r="M75" s="453"/>
      <c r="N75" s="453"/>
      <c r="O75" s="453"/>
      <c r="P75" s="453"/>
      <c r="Q75" s="453"/>
      <c r="R75" s="453"/>
      <c r="S75" s="453"/>
      <c r="T75" s="453"/>
      <c r="U75" s="453"/>
      <c r="V75" s="454"/>
      <c r="W75" s="72" t="s">
        <v>5</v>
      </c>
      <c r="X75" s="192" t="s">
        <v>19</v>
      </c>
      <c r="Y75" s="193"/>
      <c r="Z75" s="193"/>
      <c r="AA75" s="194"/>
      <c r="AB75" s="187" t="s">
        <v>91</v>
      </c>
      <c r="AC75" s="185"/>
      <c r="AD75" s="185"/>
      <c r="AE75" s="185"/>
      <c r="AF75" s="185"/>
      <c r="AG75" s="185"/>
      <c r="AH75" s="185"/>
      <c r="AI75" s="185"/>
      <c r="AJ75" s="185"/>
      <c r="AK75" s="185"/>
      <c r="AL75" s="185"/>
      <c r="AM75" s="185"/>
      <c r="AN75" s="185"/>
      <c r="AO75" s="185"/>
      <c r="AP75" s="183"/>
      <c r="AQ75" s="188">
        <v>7</v>
      </c>
      <c r="AR75" s="202"/>
      <c r="AS75" s="73" t="s">
        <v>5</v>
      </c>
      <c r="AT75" s="202">
        <v>2</v>
      </c>
      <c r="AU75" s="203"/>
      <c r="AV75" s="188" t="s">
        <v>142</v>
      </c>
      <c r="AW75" s="202"/>
      <c r="AX75" s="73" t="s">
        <v>5</v>
      </c>
      <c r="AY75" s="202" t="s">
        <v>142</v>
      </c>
      <c r="AZ75" s="203"/>
      <c r="BA75" s="28"/>
      <c r="BB75" s="28"/>
      <c r="BC75" s="28"/>
      <c r="BD75" s="28"/>
      <c r="BE75" s="28"/>
      <c r="BF75" s="28"/>
      <c r="BG75" s="28"/>
      <c r="BH75" s="28"/>
      <c r="BI75" s="67"/>
      <c r="BJ75" s="67"/>
      <c r="BK75" s="1"/>
      <c r="BL75" s="1"/>
    </row>
    <row r="76" spans="1:64" ht="13.5">
      <c r="A76" s="189" t="s">
        <v>11</v>
      </c>
      <c r="B76" s="190"/>
      <c r="C76" s="191"/>
      <c r="D76" s="192" t="s">
        <v>100</v>
      </c>
      <c r="E76" s="193"/>
      <c r="F76" s="193"/>
      <c r="G76" s="194"/>
      <c r="H76" s="452" t="s">
        <v>108</v>
      </c>
      <c r="I76" s="453"/>
      <c r="J76" s="453"/>
      <c r="K76" s="453"/>
      <c r="L76" s="453"/>
      <c r="M76" s="453"/>
      <c r="N76" s="453"/>
      <c r="O76" s="453"/>
      <c r="P76" s="453"/>
      <c r="Q76" s="453"/>
      <c r="R76" s="453"/>
      <c r="S76" s="453"/>
      <c r="T76" s="453"/>
      <c r="U76" s="453"/>
      <c r="V76" s="454"/>
      <c r="W76" s="12" t="s">
        <v>5</v>
      </c>
      <c r="X76" s="192" t="s">
        <v>16</v>
      </c>
      <c r="Y76" s="193"/>
      <c r="Z76" s="193"/>
      <c r="AA76" s="194"/>
      <c r="AB76" s="187" t="s">
        <v>94</v>
      </c>
      <c r="AC76" s="185"/>
      <c r="AD76" s="185"/>
      <c r="AE76" s="185"/>
      <c r="AF76" s="185"/>
      <c r="AG76" s="185"/>
      <c r="AH76" s="185"/>
      <c r="AI76" s="185"/>
      <c r="AJ76" s="185"/>
      <c r="AK76" s="185"/>
      <c r="AL76" s="185"/>
      <c r="AM76" s="185"/>
      <c r="AN76" s="185"/>
      <c r="AO76" s="185"/>
      <c r="AP76" s="183"/>
      <c r="AQ76" s="188">
        <v>10</v>
      </c>
      <c r="AR76" s="202"/>
      <c r="AS76" s="11" t="s">
        <v>5</v>
      </c>
      <c r="AT76" s="202">
        <v>1</v>
      </c>
      <c r="AU76" s="203"/>
      <c r="AV76" s="188" t="s">
        <v>142</v>
      </c>
      <c r="AW76" s="202"/>
      <c r="AX76" s="11" t="s">
        <v>5</v>
      </c>
      <c r="AY76" s="202" t="s">
        <v>142</v>
      </c>
      <c r="AZ76" s="203"/>
      <c r="BA76" s="28"/>
      <c r="BB76" s="28"/>
      <c r="BC76" s="28"/>
      <c r="BD76" s="28"/>
      <c r="BE76" s="28"/>
      <c r="BF76" s="28"/>
      <c r="BG76" s="28"/>
      <c r="BH76" s="28"/>
      <c r="BI76" s="67"/>
      <c r="BJ76" s="67"/>
      <c r="BK76" s="1"/>
      <c r="BL76" s="1"/>
    </row>
    <row r="77" spans="1:64" ht="13.5">
      <c r="A77" s="189" t="s">
        <v>58</v>
      </c>
      <c r="B77" s="190"/>
      <c r="C77" s="191"/>
      <c r="D77" s="192" t="s">
        <v>25</v>
      </c>
      <c r="E77" s="193"/>
      <c r="F77" s="193"/>
      <c r="G77" s="194"/>
      <c r="H77" s="452" t="s">
        <v>76</v>
      </c>
      <c r="I77" s="453"/>
      <c r="J77" s="453"/>
      <c r="K77" s="453"/>
      <c r="L77" s="453"/>
      <c r="M77" s="453"/>
      <c r="N77" s="453"/>
      <c r="O77" s="453"/>
      <c r="P77" s="453"/>
      <c r="Q77" s="453"/>
      <c r="R77" s="453"/>
      <c r="S77" s="453"/>
      <c r="T77" s="453"/>
      <c r="U77" s="453"/>
      <c r="V77" s="454"/>
      <c r="W77" s="13" t="s">
        <v>5</v>
      </c>
      <c r="X77" s="192" t="s">
        <v>102</v>
      </c>
      <c r="Y77" s="193"/>
      <c r="Z77" s="193"/>
      <c r="AA77" s="194"/>
      <c r="AB77" s="187" t="s">
        <v>86</v>
      </c>
      <c r="AC77" s="185"/>
      <c r="AD77" s="185"/>
      <c r="AE77" s="185"/>
      <c r="AF77" s="185"/>
      <c r="AG77" s="185"/>
      <c r="AH77" s="185"/>
      <c r="AI77" s="185"/>
      <c r="AJ77" s="185"/>
      <c r="AK77" s="185"/>
      <c r="AL77" s="185"/>
      <c r="AM77" s="185"/>
      <c r="AN77" s="185"/>
      <c r="AO77" s="185"/>
      <c r="AP77" s="183"/>
      <c r="AQ77" s="188">
        <v>7</v>
      </c>
      <c r="AR77" s="202"/>
      <c r="AS77" s="11" t="s">
        <v>5</v>
      </c>
      <c r="AT77" s="202">
        <v>3</v>
      </c>
      <c r="AU77" s="203"/>
      <c r="AV77" s="188" t="s">
        <v>142</v>
      </c>
      <c r="AW77" s="202"/>
      <c r="AX77" s="11" t="s">
        <v>5</v>
      </c>
      <c r="AY77" s="202" t="s">
        <v>142</v>
      </c>
      <c r="AZ77" s="203"/>
      <c r="BA77" s="28"/>
      <c r="BB77" s="28"/>
      <c r="BC77" s="28"/>
      <c r="BD77" s="28"/>
      <c r="BE77" s="28"/>
      <c r="BF77" s="28"/>
      <c r="BG77" s="28"/>
      <c r="BH77" s="28"/>
      <c r="BI77" s="67"/>
      <c r="BJ77" s="67"/>
      <c r="BK77" s="1"/>
      <c r="BL77" s="1"/>
    </row>
    <row r="78" spans="1:64" ht="14.25" thickBot="1">
      <c r="A78" s="215" t="s">
        <v>59</v>
      </c>
      <c r="B78" s="216"/>
      <c r="C78" s="217"/>
      <c r="D78" s="218" t="s">
        <v>22</v>
      </c>
      <c r="E78" s="219"/>
      <c r="F78" s="219"/>
      <c r="G78" s="220"/>
      <c r="H78" s="481" t="s">
        <v>93</v>
      </c>
      <c r="I78" s="482"/>
      <c r="J78" s="482"/>
      <c r="K78" s="482"/>
      <c r="L78" s="482"/>
      <c r="M78" s="482"/>
      <c r="N78" s="482"/>
      <c r="O78" s="482"/>
      <c r="P78" s="482"/>
      <c r="Q78" s="482"/>
      <c r="R78" s="482"/>
      <c r="S78" s="482"/>
      <c r="T78" s="482"/>
      <c r="U78" s="482"/>
      <c r="V78" s="483"/>
      <c r="W78" s="8" t="s">
        <v>5</v>
      </c>
      <c r="X78" s="218" t="s">
        <v>103</v>
      </c>
      <c r="Y78" s="219"/>
      <c r="Z78" s="219"/>
      <c r="AA78" s="220"/>
      <c r="AB78" s="221" t="s">
        <v>36</v>
      </c>
      <c r="AC78" s="222"/>
      <c r="AD78" s="222"/>
      <c r="AE78" s="222"/>
      <c r="AF78" s="222"/>
      <c r="AG78" s="222"/>
      <c r="AH78" s="222"/>
      <c r="AI78" s="222"/>
      <c r="AJ78" s="222"/>
      <c r="AK78" s="222"/>
      <c r="AL78" s="222"/>
      <c r="AM78" s="222"/>
      <c r="AN78" s="222"/>
      <c r="AO78" s="222"/>
      <c r="AP78" s="197"/>
      <c r="AQ78" s="200">
        <v>1</v>
      </c>
      <c r="AR78" s="204"/>
      <c r="AS78" s="3" t="s">
        <v>5</v>
      </c>
      <c r="AT78" s="204">
        <v>6</v>
      </c>
      <c r="AU78" s="205"/>
      <c r="AV78" s="200">
        <v>0</v>
      </c>
      <c r="AW78" s="204"/>
      <c r="AX78" s="3" t="s">
        <v>5</v>
      </c>
      <c r="AY78" s="204">
        <v>2</v>
      </c>
      <c r="AZ78" s="205"/>
      <c r="BA78" s="28"/>
      <c r="BB78" s="28"/>
      <c r="BC78" s="28"/>
      <c r="BD78" s="28"/>
      <c r="BE78" s="28"/>
      <c r="BF78" s="28"/>
      <c r="BG78" s="28"/>
      <c r="BH78" s="28"/>
      <c r="BI78" s="67"/>
      <c r="BJ78" s="67"/>
      <c r="BK78" s="1"/>
      <c r="BL78" s="1"/>
    </row>
    <row r="79" spans="1:63" ht="14.25" thickTop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</row>
    <row r="80" spans="1:63" ht="14.25" thickBo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</row>
    <row r="81" spans="1:63" ht="20.25" thickBot="1" thickTop="1">
      <c r="A81" s="17" t="s">
        <v>56</v>
      </c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324" t="s">
        <v>7</v>
      </c>
      <c r="AR81" s="325"/>
      <c r="AS81" s="325"/>
      <c r="AT81" s="325"/>
      <c r="AU81" s="326"/>
      <c r="AV81" s="324" t="s">
        <v>8</v>
      </c>
      <c r="AW81" s="325"/>
      <c r="AX81" s="325"/>
      <c r="AY81" s="325"/>
      <c r="AZ81" s="326"/>
      <c r="BA81" s="182"/>
      <c r="BB81" s="175"/>
      <c r="BC81" s="175"/>
      <c r="BD81" s="175"/>
      <c r="BE81" s="175"/>
      <c r="BF81" s="1"/>
      <c r="BG81" s="1"/>
      <c r="BH81" s="1"/>
      <c r="BI81" s="1"/>
      <c r="BJ81" s="1"/>
      <c r="BK81" s="1"/>
    </row>
    <row r="82" spans="1:63" ht="14.25" thickTop="1">
      <c r="A82" s="176" t="s">
        <v>60</v>
      </c>
      <c r="B82" s="177"/>
      <c r="C82" s="178"/>
      <c r="D82" s="225" t="s">
        <v>27</v>
      </c>
      <c r="E82" s="226"/>
      <c r="F82" s="226"/>
      <c r="G82" s="226"/>
      <c r="H82" s="227"/>
      <c r="I82" s="228" t="s">
        <v>80</v>
      </c>
      <c r="J82" s="229"/>
      <c r="K82" s="229"/>
      <c r="L82" s="229"/>
      <c r="M82" s="229"/>
      <c r="N82" s="229"/>
      <c r="O82" s="229"/>
      <c r="P82" s="229"/>
      <c r="Q82" s="229"/>
      <c r="R82" s="229"/>
      <c r="S82" s="229"/>
      <c r="T82" s="229"/>
      <c r="U82" s="229"/>
      <c r="V82" s="230"/>
      <c r="W82" s="9" t="s">
        <v>5</v>
      </c>
      <c r="X82" s="225" t="s">
        <v>67</v>
      </c>
      <c r="Y82" s="226"/>
      <c r="Z82" s="226"/>
      <c r="AA82" s="226"/>
      <c r="AB82" s="227"/>
      <c r="AC82" s="228" t="s">
        <v>36</v>
      </c>
      <c r="AD82" s="229"/>
      <c r="AE82" s="229"/>
      <c r="AF82" s="229"/>
      <c r="AG82" s="229"/>
      <c r="AH82" s="229"/>
      <c r="AI82" s="229"/>
      <c r="AJ82" s="229"/>
      <c r="AK82" s="229"/>
      <c r="AL82" s="229"/>
      <c r="AM82" s="229"/>
      <c r="AN82" s="229"/>
      <c r="AO82" s="229"/>
      <c r="AP82" s="231"/>
      <c r="AQ82" s="232">
        <v>6</v>
      </c>
      <c r="AR82" s="233"/>
      <c r="AS82" s="7" t="s">
        <v>5</v>
      </c>
      <c r="AT82" s="233">
        <v>1</v>
      </c>
      <c r="AU82" s="234"/>
      <c r="AV82" s="232" t="s">
        <v>142</v>
      </c>
      <c r="AW82" s="233"/>
      <c r="AX82" s="7" t="s">
        <v>5</v>
      </c>
      <c r="AY82" s="233" t="s">
        <v>142</v>
      </c>
      <c r="AZ82" s="234"/>
      <c r="BA82" s="201"/>
      <c r="BB82" s="199"/>
      <c r="BC82" s="26"/>
      <c r="BD82" s="199"/>
      <c r="BE82" s="199"/>
      <c r="BF82" s="1"/>
      <c r="BG82" s="1"/>
      <c r="BH82" s="1"/>
      <c r="BI82" s="1"/>
      <c r="BJ82" s="1"/>
      <c r="BK82" s="1"/>
    </row>
    <row r="83" spans="1:63" ht="13.5">
      <c r="A83" s="189" t="s">
        <v>61</v>
      </c>
      <c r="B83" s="190"/>
      <c r="C83" s="191"/>
      <c r="D83" s="184" t="s">
        <v>28</v>
      </c>
      <c r="E83" s="179"/>
      <c r="F83" s="179"/>
      <c r="G83" s="179"/>
      <c r="H83" s="180"/>
      <c r="I83" s="209" t="s">
        <v>189</v>
      </c>
      <c r="J83" s="210"/>
      <c r="K83" s="210"/>
      <c r="L83" s="210"/>
      <c r="M83" s="210"/>
      <c r="N83" s="210"/>
      <c r="O83" s="210"/>
      <c r="P83" s="210"/>
      <c r="Q83" s="210"/>
      <c r="R83" s="210"/>
      <c r="S83" s="210"/>
      <c r="T83" s="210"/>
      <c r="U83" s="210"/>
      <c r="V83" s="181"/>
      <c r="W83" s="12" t="s">
        <v>5</v>
      </c>
      <c r="X83" s="184" t="s">
        <v>65</v>
      </c>
      <c r="Y83" s="179"/>
      <c r="Z83" s="179"/>
      <c r="AA83" s="179"/>
      <c r="AB83" s="180"/>
      <c r="AC83" s="209" t="s">
        <v>76</v>
      </c>
      <c r="AD83" s="210"/>
      <c r="AE83" s="210"/>
      <c r="AF83" s="210"/>
      <c r="AG83" s="210"/>
      <c r="AH83" s="210"/>
      <c r="AI83" s="210"/>
      <c r="AJ83" s="210"/>
      <c r="AK83" s="210"/>
      <c r="AL83" s="210"/>
      <c r="AM83" s="210"/>
      <c r="AN83" s="210"/>
      <c r="AO83" s="210"/>
      <c r="AP83" s="211"/>
      <c r="AQ83" s="188">
        <v>3</v>
      </c>
      <c r="AR83" s="202"/>
      <c r="AS83" s="11" t="s">
        <v>5</v>
      </c>
      <c r="AT83" s="202">
        <v>3</v>
      </c>
      <c r="AU83" s="203"/>
      <c r="AV83" s="188" t="s">
        <v>142</v>
      </c>
      <c r="AW83" s="202"/>
      <c r="AX83" s="11" t="s">
        <v>5</v>
      </c>
      <c r="AY83" s="202" t="s">
        <v>142</v>
      </c>
      <c r="AZ83" s="203"/>
      <c r="BA83" s="201"/>
      <c r="BB83" s="199"/>
      <c r="BC83" s="26"/>
      <c r="BD83" s="199"/>
      <c r="BE83" s="199"/>
      <c r="BF83" s="1"/>
      <c r="BG83" s="1"/>
      <c r="BH83" s="1"/>
      <c r="BI83" s="1"/>
      <c r="BJ83" s="1"/>
      <c r="BK83" s="1"/>
    </row>
    <row r="84" spans="1:63" ht="13.5">
      <c r="A84" s="189" t="s">
        <v>62</v>
      </c>
      <c r="B84" s="190"/>
      <c r="C84" s="191"/>
      <c r="D84" s="192" t="s">
        <v>26</v>
      </c>
      <c r="E84" s="193"/>
      <c r="F84" s="193"/>
      <c r="G84" s="193"/>
      <c r="H84" s="194"/>
      <c r="I84" s="187" t="s">
        <v>175</v>
      </c>
      <c r="J84" s="185"/>
      <c r="K84" s="185"/>
      <c r="L84" s="185"/>
      <c r="M84" s="185"/>
      <c r="N84" s="185"/>
      <c r="O84" s="185"/>
      <c r="P84" s="185"/>
      <c r="Q84" s="185"/>
      <c r="R84" s="185"/>
      <c r="S84" s="185"/>
      <c r="T84" s="185"/>
      <c r="U84" s="185"/>
      <c r="V84" s="186"/>
      <c r="W84" s="13" t="s">
        <v>5</v>
      </c>
      <c r="X84" s="192" t="s">
        <v>66</v>
      </c>
      <c r="Y84" s="193"/>
      <c r="Z84" s="193"/>
      <c r="AA84" s="193"/>
      <c r="AB84" s="194"/>
      <c r="AC84" s="187" t="s">
        <v>108</v>
      </c>
      <c r="AD84" s="185"/>
      <c r="AE84" s="185"/>
      <c r="AF84" s="185"/>
      <c r="AG84" s="185"/>
      <c r="AH84" s="185"/>
      <c r="AI84" s="185"/>
      <c r="AJ84" s="185"/>
      <c r="AK84" s="185"/>
      <c r="AL84" s="185"/>
      <c r="AM84" s="185"/>
      <c r="AN84" s="185"/>
      <c r="AO84" s="185"/>
      <c r="AP84" s="183"/>
      <c r="AQ84" s="188">
        <v>5</v>
      </c>
      <c r="AR84" s="202"/>
      <c r="AS84" s="11" t="s">
        <v>5</v>
      </c>
      <c r="AT84" s="202">
        <v>1</v>
      </c>
      <c r="AU84" s="203"/>
      <c r="AV84" s="188" t="s">
        <v>142</v>
      </c>
      <c r="AW84" s="202"/>
      <c r="AX84" s="11" t="s">
        <v>5</v>
      </c>
      <c r="AY84" s="202" t="s">
        <v>142</v>
      </c>
      <c r="AZ84" s="203"/>
      <c r="BA84" s="201"/>
      <c r="BB84" s="199"/>
      <c r="BC84" s="26"/>
      <c r="BD84" s="199"/>
      <c r="BE84" s="199"/>
      <c r="BF84" s="1"/>
      <c r="BG84" s="1"/>
      <c r="BH84" s="1"/>
      <c r="BI84" s="1"/>
      <c r="BJ84" s="1"/>
      <c r="BK84" s="1"/>
    </row>
    <row r="85" spans="1:63" ht="14.25" thickBot="1">
      <c r="A85" s="215" t="s">
        <v>49</v>
      </c>
      <c r="B85" s="216"/>
      <c r="C85" s="217"/>
      <c r="D85" s="218" t="s">
        <v>12</v>
      </c>
      <c r="E85" s="219"/>
      <c r="F85" s="219"/>
      <c r="G85" s="219"/>
      <c r="H85" s="220"/>
      <c r="I85" s="221" t="s">
        <v>191</v>
      </c>
      <c r="J85" s="222"/>
      <c r="K85" s="222"/>
      <c r="L85" s="222"/>
      <c r="M85" s="222"/>
      <c r="N85" s="222"/>
      <c r="O85" s="222"/>
      <c r="P85" s="222"/>
      <c r="Q85" s="222"/>
      <c r="R85" s="222"/>
      <c r="S85" s="222"/>
      <c r="T85" s="222"/>
      <c r="U85" s="222"/>
      <c r="V85" s="223"/>
      <c r="W85" s="8" t="s">
        <v>5</v>
      </c>
      <c r="X85" s="218" t="s">
        <v>13</v>
      </c>
      <c r="Y85" s="219"/>
      <c r="Z85" s="219"/>
      <c r="AA85" s="219"/>
      <c r="AB85" s="220"/>
      <c r="AC85" s="221" t="s">
        <v>195</v>
      </c>
      <c r="AD85" s="222"/>
      <c r="AE85" s="222"/>
      <c r="AF85" s="222"/>
      <c r="AG85" s="222"/>
      <c r="AH85" s="222"/>
      <c r="AI85" s="222"/>
      <c r="AJ85" s="222"/>
      <c r="AK85" s="222"/>
      <c r="AL85" s="222"/>
      <c r="AM85" s="222"/>
      <c r="AN85" s="222"/>
      <c r="AO85" s="222"/>
      <c r="AP85" s="197"/>
      <c r="AQ85" s="200">
        <v>3</v>
      </c>
      <c r="AR85" s="204"/>
      <c r="AS85" s="3" t="s">
        <v>5</v>
      </c>
      <c r="AT85" s="204">
        <v>5</v>
      </c>
      <c r="AU85" s="205"/>
      <c r="AV85" s="200" t="s">
        <v>142</v>
      </c>
      <c r="AW85" s="204"/>
      <c r="AX85" s="3" t="s">
        <v>5</v>
      </c>
      <c r="AY85" s="204" t="s">
        <v>142</v>
      </c>
      <c r="AZ85" s="205"/>
      <c r="BA85" s="201"/>
      <c r="BB85" s="199"/>
      <c r="BC85" s="26"/>
      <c r="BD85" s="199"/>
      <c r="BE85" s="199"/>
      <c r="BF85" s="1"/>
      <c r="BG85" s="1"/>
      <c r="BH85" s="1"/>
      <c r="BI85" s="1"/>
      <c r="BJ85" s="1"/>
      <c r="BK85" s="1"/>
    </row>
    <row r="86" spans="1:63" ht="14.25" thickTop="1">
      <c r="A86" s="4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96"/>
      <c r="AJ86" s="196"/>
      <c r="AK86" s="196"/>
      <c r="AL86" s="196"/>
      <c r="AM86" s="196"/>
      <c r="AN86" s="196"/>
      <c r="AO86" s="196"/>
      <c r="AP86" s="196"/>
      <c r="AQ86" s="195"/>
      <c r="AR86" s="196"/>
      <c r="AS86" s="23"/>
      <c r="AT86" s="195"/>
      <c r="AU86" s="196"/>
      <c r="AV86" s="195"/>
      <c r="AW86" s="196"/>
      <c r="AX86" s="23"/>
      <c r="AY86" s="195"/>
      <c r="AZ86" s="196"/>
      <c r="BA86" s="214"/>
      <c r="BB86" s="214"/>
      <c r="BC86" s="1"/>
      <c r="BD86" s="214"/>
      <c r="BE86" s="214"/>
      <c r="BF86" s="1"/>
      <c r="BG86" s="1"/>
      <c r="BH86" s="1"/>
      <c r="BI86" s="1"/>
      <c r="BJ86" s="1"/>
      <c r="BK86" s="1"/>
    </row>
    <row r="87" spans="1:63" ht="14.25" thickBot="1">
      <c r="A87" s="4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27"/>
      <c r="AJ87" s="27"/>
      <c r="AK87" s="27"/>
      <c r="AL87" s="27"/>
      <c r="AM87" s="27"/>
      <c r="AN87" s="27"/>
      <c r="AO87" s="27"/>
      <c r="AP87" s="27"/>
      <c r="AQ87" s="69"/>
      <c r="AR87" s="27"/>
      <c r="AS87" s="74"/>
      <c r="AT87" s="69"/>
      <c r="AU87" s="27"/>
      <c r="AV87" s="69"/>
      <c r="AW87" s="27"/>
      <c r="AX87" s="74"/>
      <c r="AY87" s="69"/>
      <c r="AZ87" s="27"/>
      <c r="BA87" s="68"/>
      <c r="BB87" s="68"/>
      <c r="BC87" s="1"/>
      <c r="BD87" s="68"/>
      <c r="BE87" s="68"/>
      <c r="BF87" s="1"/>
      <c r="BG87" s="1"/>
      <c r="BH87" s="1"/>
      <c r="BI87" s="1"/>
      <c r="BJ87" s="1"/>
      <c r="BK87" s="1"/>
    </row>
    <row r="88" spans="1:63" ht="20.25" thickBot="1" thickTop="1">
      <c r="A88" s="17" t="s">
        <v>54</v>
      </c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324" t="s">
        <v>7</v>
      </c>
      <c r="AR88" s="325"/>
      <c r="AS88" s="325"/>
      <c r="AT88" s="325"/>
      <c r="AU88" s="326"/>
      <c r="AV88" s="324" t="s">
        <v>8</v>
      </c>
      <c r="AW88" s="325"/>
      <c r="AX88" s="325"/>
      <c r="AY88" s="325"/>
      <c r="AZ88" s="326"/>
      <c r="BA88" s="182"/>
      <c r="BB88" s="175"/>
      <c r="BC88" s="175"/>
      <c r="BD88" s="175"/>
      <c r="BE88" s="175"/>
      <c r="BF88" s="1"/>
      <c r="BG88" s="1"/>
      <c r="BH88" s="1"/>
      <c r="BI88" s="1"/>
      <c r="BJ88" s="1"/>
      <c r="BK88" s="1"/>
    </row>
    <row r="89" spans="1:63" ht="14.25" thickTop="1">
      <c r="A89" s="176" t="s">
        <v>50</v>
      </c>
      <c r="B89" s="177"/>
      <c r="C89" s="178"/>
      <c r="D89" s="225" t="s">
        <v>68</v>
      </c>
      <c r="E89" s="226"/>
      <c r="F89" s="226"/>
      <c r="G89" s="226"/>
      <c r="H89" s="227"/>
      <c r="I89" s="228" t="s">
        <v>80</v>
      </c>
      <c r="J89" s="229"/>
      <c r="K89" s="229"/>
      <c r="L89" s="229"/>
      <c r="M89" s="229"/>
      <c r="N89" s="229"/>
      <c r="O89" s="229"/>
      <c r="P89" s="229"/>
      <c r="Q89" s="229"/>
      <c r="R89" s="229"/>
      <c r="S89" s="229"/>
      <c r="T89" s="229"/>
      <c r="U89" s="229"/>
      <c r="V89" s="230"/>
      <c r="W89" s="9" t="s">
        <v>5</v>
      </c>
      <c r="X89" s="225" t="s">
        <v>52</v>
      </c>
      <c r="Y89" s="226"/>
      <c r="Z89" s="226"/>
      <c r="AA89" s="226"/>
      <c r="AB89" s="227"/>
      <c r="AC89" s="228" t="s">
        <v>195</v>
      </c>
      <c r="AD89" s="229"/>
      <c r="AE89" s="229"/>
      <c r="AF89" s="229"/>
      <c r="AG89" s="229"/>
      <c r="AH89" s="229"/>
      <c r="AI89" s="229"/>
      <c r="AJ89" s="229"/>
      <c r="AK89" s="229"/>
      <c r="AL89" s="229"/>
      <c r="AM89" s="229"/>
      <c r="AN89" s="229"/>
      <c r="AO89" s="229"/>
      <c r="AP89" s="231"/>
      <c r="AQ89" s="232">
        <v>5</v>
      </c>
      <c r="AR89" s="233"/>
      <c r="AS89" s="7" t="s">
        <v>5</v>
      </c>
      <c r="AT89" s="233">
        <v>2</v>
      </c>
      <c r="AU89" s="234"/>
      <c r="AV89" s="232" t="s">
        <v>142</v>
      </c>
      <c r="AW89" s="233"/>
      <c r="AX89" s="7" t="s">
        <v>5</v>
      </c>
      <c r="AY89" s="233" t="s">
        <v>142</v>
      </c>
      <c r="AZ89" s="234"/>
      <c r="BA89" s="224"/>
      <c r="BB89" s="206"/>
      <c r="BC89" s="26"/>
      <c r="BD89" s="206"/>
      <c r="BE89" s="206"/>
      <c r="BF89" s="1"/>
      <c r="BG89" s="1"/>
      <c r="BH89" s="1"/>
      <c r="BI89" s="1"/>
      <c r="BJ89" s="1"/>
      <c r="BK89" s="1"/>
    </row>
    <row r="90" spans="1:63" ht="14.25" thickBot="1">
      <c r="A90" s="215" t="s">
        <v>51</v>
      </c>
      <c r="B90" s="216"/>
      <c r="C90" s="217"/>
      <c r="D90" s="218" t="s">
        <v>70</v>
      </c>
      <c r="E90" s="219"/>
      <c r="F90" s="219"/>
      <c r="G90" s="219"/>
      <c r="H90" s="220"/>
      <c r="I90" s="221" t="s">
        <v>189</v>
      </c>
      <c r="J90" s="222"/>
      <c r="K90" s="222"/>
      <c r="L90" s="222"/>
      <c r="M90" s="222"/>
      <c r="N90" s="222"/>
      <c r="O90" s="222"/>
      <c r="P90" s="222"/>
      <c r="Q90" s="222"/>
      <c r="R90" s="222"/>
      <c r="S90" s="222"/>
      <c r="T90" s="222"/>
      <c r="U90" s="222"/>
      <c r="V90" s="223"/>
      <c r="W90" s="8" t="s">
        <v>5</v>
      </c>
      <c r="X90" s="218" t="s">
        <v>69</v>
      </c>
      <c r="Y90" s="219"/>
      <c r="Z90" s="219"/>
      <c r="AA90" s="219"/>
      <c r="AB90" s="220"/>
      <c r="AC90" s="221" t="s">
        <v>175</v>
      </c>
      <c r="AD90" s="222"/>
      <c r="AE90" s="222"/>
      <c r="AF90" s="222"/>
      <c r="AG90" s="222"/>
      <c r="AH90" s="222"/>
      <c r="AI90" s="222"/>
      <c r="AJ90" s="222"/>
      <c r="AK90" s="222"/>
      <c r="AL90" s="222"/>
      <c r="AM90" s="222"/>
      <c r="AN90" s="222"/>
      <c r="AO90" s="222"/>
      <c r="AP90" s="197"/>
      <c r="AQ90" s="200">
        <v>2</v>
      </c>
      <c r="AR90" s="204"/>
      <c r="AS90" s="3" t="s">
        <v>5</v>
      </c>
      <c r="AT90" s="204">
        <v>7</v>
      </c>
      <c r="AU90" s="205"/>
      <c r="AV90" s="200">
        <v>1</v>
      </c>
      <c r="AW90" s="204"/>
      <c r="AX90" s="3" t="s">
        <v>5</v>
      </c>
      <c r="AY90" s="204">
        <v>0</v>
      </c>
      <c r="AZ90" s="205"/>
      <c r="BA90" s="224"/>
      <c r="BB90" s="206"/>
      <c r="BC90" s="26"/>
      <c r="BD90" s="206"/>
      <c r="BE90" s="206"/>
      <c r="BF90" s="1"/>
      <c r="BG90" s="1"/>
      <c r="BH90" s="1"/>
      <c r="BI90" s="1"/>
      <c r="BJ90" s="1"/>
      <c r="BK90" s="1"/>
    </row>
    <row r="91" spans="1:63" ht="14.25" thickTop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96"/>
      <c r="AJ91" s="196"/>
      <c r="AK91" s="196"/>
      <c r="AL91" s="196"/>
      <c r="AM91" s="196"/>
      <c r="AN91" s="196"/>
      <c r="AO91" s="196"/>
      <c r="AP91" s="196"/>
      <c r="AQ91" s="195"/>
      <c r="AR91" s="196"/>
      <c r="AS91" s="23"/>
      <c r="AT91" s="195"/>
      <c r="AU91" s="196"/>
      <c r="AV91" s="195"/>
      <c r="AW91" s="196"/>
      <c r="AX91" s="23"/>
      <c r="AY91" s="195"/>
      <c r="AZ91" s="196"/>
      <c r="BA91" s="2"/>
      <c r="BB91" s="2"/>
      <c r="BC91" s="2"/>
      <c r="BD91" s="2"/>
      <c r="BE91" s="2"/>
      <c r="BF91" s="1"/>
      <c r="BG91" s="1"/>
      <c r="BH91" s="1"/>
      <c r="BI91" s="1"/>
      <c r="BJ91" s="1"/>
      <c r="BK91" s="1"/>
    </row>
    <row r="92" spans="1:63" ht="14.25" thickBo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27"/>
      <c r="AJ92" s="27"/>
      <c r="AK92" s="27"/>
      <c r="AL92" s="27"/>
      <c r="AM92" s="27"/>
      <c r="AN92" s="27"/>
      <c r="AO92" s="27"/>
      <c r="AP92" s="27"/>
      <c r="AQ92" s="69"/>
      <c r="AR92" s="27"/>
      <c r="AS92" s="74"/>
      <c r="AT92" s="69"/>
      <c r="AU92" s="27"/>
      <c r="AV92" s="69"/>
      <c r="AW92" s="27"/>
      <c r="AX92" s="74"/>
      <c r="AY92" s="69"/>
      <c r="AZ92" s="27"/>
      <c r="BA92" s="2"/>
      <c r="BB92" s="2"/>
      <c r="BC92" s="2"/>
      <c r="BD92" s="2"/>
      <c r="BE92" s="2"/>
      <c r="BF92" s="1"/>
      <c r="BG92" s="1"/>
      <c r="BH92" s="1"/>
      <c r="BI92" s="1"/>
      <c r="BJ92" s="1"/>
      <c r="BK92" s="1"/>
    </row>
    <row r="93" spans="1:63" ht="20.25" thickBot="1" thickTop="1">
      <c r="A93" s="17" t="s">
        <v>55</v>
      </c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324" t="s">
        <v>7</v>
      </c>
      <c r="AR93" s="325"/>
      <c r="AS93" s="325"/>
      <c r="AT93" s="325"/>
      <c r="AU93" s="326"/>
      <c r="AV93" s="324" t="s">
        <v>8</v>
      </c>
      <c r="AW93" s="325"/>
      <c r="AX93" s="325"/>
      <c r="AY93" s="325"/>
      <c r="AZ93" s="326"/>
      <c r="BA93" s="324" t="s">
        <v>37</v>
      </c>
      <c r="BB93" s="325"/>
      <c r="BC93" s="325"/>
      <c r="BD93" s="325"/>
      <c r="BE93" s="326"/>
      <c r="BF93" s="1"/>
      <c r="BG93" s="1"/>
      <c r="BH93" s="1"/>
      <c r="BI93" s="1"/>
      <c r="BJ93" s="1"/>
      <c r="BK93" s="1"/>
    </row>
    <row r="94" spans="1:63" ht="15" thickBot="1" thickTop="1">
      <c r="A94" s="327" t="s">
        <v>83</v>
      </c>
      <c r="B94" s="318"/>
      <c r="C94" s="328"/>
      <c r="D94" s="336" t="s">
        <v>53</v>
      </c>
      <c r="E94" s="337"/>
      <c r="F94" s="337"/>
      <c r="G94" s="337"/>
      <c r="H94" s="338"/>
      <c r="I94" s="339" t="s">
        <v>80</v>
      </c>
      <c r="J94" s="340"/>
      <c r="K94" s="340"/>
      <c r="L94" s="340"/>
      <c r="M94" s="340"/>
      <c r="N94" s="340"/>
      <c r="O94" s="340"/>
      <c r="P94" s="340"/>
      <c r="Q94" s="340"/>
      <c r="R94" s="340"/>
      <c r="S94" s="340"/>
      <c r="T94" s="340"/>
      <c r="U94" s="340"/>
      <c r="V94" s="341"/>
      <c r="W94" s="10" t="s">
        <v>5</v>
      </c>
      <c r="X94" s="336" t="s">
        <v>104</v>
      </c>
      <c r="Y94" s="337"/>
      <c r="Z94" s="337"/>
      <c r="AA94" s="337"/>
      <c r="AB94" s="338"/>
      <c r="AC94" s="339" t="s">
        <v>189</v>
      </c>
      <c r="AD94" s="340"/>
      <c r="AE94" s="340"/>
      <c r="AF94" s="340"/>
      <c r="AG94" s="340"/>
      <c r="AH94" s="340"/>
      <c r="AI94" s="340"/>
      <c r="AJ94" s="340"/>
      <c r="AK94" s="340"/>
      <c r="AL94" s="340"/>
      <c r="AM94" s="340"/>
      <c r="AN94" s="340"/>
      <c r="AO94" s="340"/>
      <c r="AP94" s="345"/>
      <c r="AQ94" s="342">
        <v>10</v>
      </c>
      <c r="AR94" s="343"/>
      <c r="AS94" s="35" t="s">
        <v>5</v>
      </c>
      <c r="AT94" s="343">
        <v>0</v>
      </c>
      <c r="AU94" s="344"/>
      <c r="AV94" s="342" t="s">
        <v>142</v>
      </c>
      <c r="AW94" s="343"/>
      <c r="AX94" s="35" t="s">
        <v>5</v>
      </c>
      <c r="AY94" s="343" t="s">
        <v>142</v>
      </c>
      <c r="AZ94" s="344"/>
      <c r="BA94" s="342" t="s">
        <v>142</v>
      </c>
      <c r="BB94" s="343"/>
      <c r="BC94" s="36" t="s">
        <v>5</v>
      </c>
      <c r="BD94" s="343" t="s">
        <v>142</v>
      </c>
      <c r="BE94" s="344"/>
      <c r="BF94" s="1"/>
      <c r="BG94" s="1"/>
      <c r="BH94" s="1"/>
      <c r="BI94" s="1"/>
      <c r="BJ94" s="1"/>
      <c r="BK94" s="1"/>
    </row>
    <row r="95" ht="14.25" thickTop="1"/>
  </sheetData>
  <mergeCells count="1111">
    <mergeCell ref="AF37:AG37"/>
    <mergeCell ref="AK37:AL37"/>
    <mergeCell ref="AP37:AQ37"/>
    <mergeCell ref="AU37:AV37"/>
    <mergeCell ref="BK35:BL35"/>
    <mergeCell ref="B36:R36"/>
    <mergeCell ref="S36:T36"/>
    <mergeCell ref="V36:W36"/>
    <mergeCell ref="AA36:AB36"/>
    <mergeCell ref="AF36:AG36"/>
    <mergeCell ref="AK36:AL36"/>
    <mergeCell ref="AP36:AQ36"/>
    <mergeCell ref="AU36:AV36"/>
    <mergeCell ref="BK36:BL36"/>
    <mergeCell ref="BE36:BF36"/>
    <mergeCell ref="BK33:BL33"/>
    <mergeCell ref="B34:R34"/>
    <mergeCell ref="S34:T34"/>
    <mergeCell ref="V34:W34"/>
    <mergeCell ref="AA34:AB34"/>
    <mergeCell ref="AF34:AG34"/>
    <mergeCell ref="AK34:AL34"/>
    <mergeCell ref="AU34:AV34"/>
    <mergeCell ref="AZ34:BA34"/>
    <mergeCell ref="BE34:BF34"/>
    <mergeCell ref="BE32:BF32"/>
    <mergeCell ref="BK32:BL32"/>
    <mergeCell ref="B33:R33"/>
    <mergeCell ref="S33:T33"/>
    <mergeCell ref="V33:W33"/>
    <mergeCell ref="AA33:AB33"/>
    <mergeCell ref="AF33:AG33"/>
    <mergeCell ref="AP33:AQ33"/>
    <mergeCell ref="AU33:AV33"/>
    <mergeCell ref="AZ33:BA33"/>
    <mergeCell ref="AU32:AV32"/>
    <mergeCell ref="AW32:AX32"/>
    <mergeCell ref="AZ32:BA32"/>
    <mergeCell ref="BB32:BC32"/>
    <mergeCell ref="AK32:AL32"/>
    <mergeCell ref="AM32:AN32"/>
    <mergeCell ref="AP32:AQ32"/>
    <mergeCell ref="AR32:AS32"/>
    <mergeCell ref="A44:R44"/>
    <mergeCell ref="S44:T44"/>
    <mergeCell ref="A45:R45"/>
    <mergeCell ref="S45:T45"/>
    <mergeCell ref="BG48:BH48"/>
    <mergeCell ref="BI48:BJ48"/>
    <mergeCell ref="A40:R40"/>
    <mergeCell ref="S40:T40"/>
    <mergeCell ref="A41:R41"/>
    <mergeCell ref="S41:T41"/>
    <mergeCell ref="A42:R42"/>
    <mergeCell ref="S42:T42"/>
    <mergeCell ref="A43:R43"/>
    <mergeCell ref="BG46:BH46"/>
    <mergeCell ref="BI46:BJ46"/>
    <mergeCell ref="BG47:BH47"/>
    <mergeCell ref="BI47:BJ47"/>
    <mergeCell ref="BG44:BH44"/>
    <mergeCell ref="BI44:BJ44"/>
    <mergeCell ref="BG45:BH45"/>
    <mergeCell ref="BI45:BJ45"/>
    <mergeCell ref="BG42:BH42"/>
    <mergeCell ref="BI42:BJ42"/>
    <mergeCell ref="BG43:BH43"/>
    <mergeCell ref="BI43:BJ43"/>
    <mergeCell ref="BG40:BH40"/>
    <mergeCell ref="BI40:BJ40"/>
    <mergeCell ref="BG41:BH41"/>
    <mergeCell ref="BI41:BJ41"/>
    <mergeCell ref="AY44:AZ44"/>
    <mergeCell ref="BA44:BB44"/>
    <mergeCell ref="BC44:BD44"/>
    <mergeCell ref="BE44:BF44"/>
    <mergeCell ref="BE27:BF27"/>
    <mergeCell ref="U44:V44"/>
    <mergeCell ref="W44:X44"/>
    <mergeCell ref="Y44:Z44"/>
    <mergeCell ref="AA44:AB44"/>
    <mergeCell ref="AC44:AD44"/>
    <mergeCell ref="AE44:AF44"/>
    <mergeCell ref="AG44:AH44"/>
    <mergeCell ref="AI44:AJ44"/>
    <mergeCell ref="X30:Y30"/>
    <mergeCell ref="AW27:AX27"/>
    <mergeCell ref="AY27:AZ27"/>
    <mergeCell ref="BA27:BB27"/>
    <mergeCell ref="BC27:BD27"/>
    <mergeCell ref="A1:BL1"/>
    <mergeCell ref="A2:BL2"/>
    <mergeCell ref="A3:BL3"/>
    <mergeCell ref="A4:BL4"/>
    <mergeCell ref="A5:BL5"/>
    <mergeCell ref="A7:BL7"/>
    <mergeCell ref="A10:T10"/>
    <mergeCell ref="U10:Y10"/>
    <mergeCell ref="Z10:AD10"/>
    <mergeCell ref="AE10:AI10"/>
    <mergeCell ref="AJ10:AN10"/>
    <mergeCell ref="AO10:AS10"/>
    <mergeCell ref="AT10:AX10"/>
    <mergeCell ref="AY10:BC10"/>
    <mergeCell ref="B11:T11"/>
    <mergeCell ref="Z11:AA11"/>
    <mergeCell ref="AC11:AD11"/>
    <mergeCell ref="AE11:AF11"/>
    <mergeCell ref="AH11:AI11"/>
    <mergeCell ref="AJ11:AK11"/>
    <mergeCell ref="AM11:AN11"/>
    <mergeCell ref="AO11:AP11"/>
    <mergeCell ref="AR11:AS11"/>
    <mergeCell ref="AT11:AU11"/>
    <mergeCell ref="AW11:AX11"/>
    <mergeCell ref="AY11:AZ11"/>
    <mergeCell ref="B12:T12"/>
    <mergeCell ref="U12:V12"/>
    <mergeCell ref="X12:Y12"/>
    <mergeCell ref="AE12:AF12"/>
    <mergeCell ref="AH12:AI12"/>
    <mergeCell ref="AJ12:AK12"/>
    <mergeCell ref="AM12:AN12"/>
    <mergeCell ref="AO12:AP12"/>
    <mergeCell ref="AR12:AS12"/>
    <mergeCell ref="AT12:AU12"/>
    <mergeCell ref="AW12:AX12"/>
    <mergeCell ref="AY12:AZ12"/>
    <mergeCell ref="B13:T13"/>
    <mergeCell ref="U13:V13"/>
    <mergeCell ref="X13:Y13"/>
    <mergeCell ref="Z13:AA13"/>
    <mergeCell ref="AC13:AD13"/>
    <mergeCell ref="AJ13:AK13"/>
    <mergeCell ref="AM13:AN13"/>
    <mergeCell ref="AO13:AP13"/>
    <mergeCell ref="AR13:AS13"/>
    <mergeCell ref="AT13:AU13"/>
    <mergeCell ref="AW13:AX13"/>
    <mergeCell ref="AY13:AZ13"/>
    <mergeCell ref="B14:T14"/>
    <mergeCell ref="U14:V14"/>
    <mergeCell ref="X14:Y14"/>
    <mergeCell ref="Z14:AA14"/>
    <mergeCell ref="AC14:AD14"/>
    <mergeCell ref="AE14:AF14"/>
    <mergeCell ref="AH14:AI14"/>
    <mergeCell ref="AO14:AP14"/>
    <mergeCell ref="AR14:AS14"/>
    <mergeCell ref="AT14:AU14"/>
    <mergeCell ref="AW14:AX14"/>
    <mergeCell ref="AY14:AZ14"/>
    <mergeCell ref="B15:T15"/>
    <mergeCell ref="U15:V15"/>
    <mergeCell ref="X15:Y15"/>
    <mergeCell ref="Z15:AA15"/>
    <mergeCell ref="AC15:AD15"/>
    <mergeCell ref="AE15:AF15"/>
    <mergeCell ref="AH15:AI15"/>
    <mergeCell ref="AJ15:AK15"/>
    <mergeCell ref="AM15:AN15"/>
    <mergeCell ref="AT15:AU15"/>
    <mergeCell ref="AW15:AX15"/>
    <mergeCell ref="AY15:AZ15"/>
    <mergeCell ref="B16:T16"/>
    <mergeCell ref="U16:V16"/>
    <mergeCell ref="X16:Y16"/>
    <mergeCell ref="Z16:AA16"/>
    <mergeCell ref="AC16:AD16"/>
    <mergeCell ref="AE16:AF16"/>
    <mergeCell ref="AH16:AI16"/>
    <mergeCell ref="AJ16:AK16"/>
    <mergeCell ref="AM16:AN16"/>
    <mergeCell ref="AO16:AP16"/>
    <mergeCell ref="AR16:AS16"/>
    <mergeCell ref="AT16:AU16"/>
    <mergeCell ref="AW16:AX16"/>
    <mergeCell ref="AY16:AZ16"/>
    <mergeCell ref="BB16:BC16"/>
    <mergeCell ref="BD16:BE16"/>
    <mergeCell ref="AT17:AU17"/>
    <mergeCell ref="AW17:AX17"/>
    <mergeCell ref="BD17:BE17"/>
    <mergeCell ref="AK44:AL44"/>
    <mergeCell ref="AM44:AN44"/>
    <mergeCell ref="AO44:AP44"/>
    <mergeCell ref="AQ44:AR44"/>
    <mergeCell ref="AS44:AT44"/>
    <mergeCell ref="AU44:AV44"/>
    <mergeCell ref="AW44:AX44"/>
    <mergeCell ref="A19:BD19"/>
    <mergeCell ref="A20:T20"/>
    <mergeCell ref="U20:V20"/>
    <mergeCell ref="W20:X20"/>
    <mergeCell ref="Y20:Z20"/>
    <mergeCell ref="AA20:AB20"/>
    <mergeCell ref="AC20:AD20"/>
    <mergeCell ref="AE20:AF20"/>
    <mergeCell ref="AG20:AH20"/>
    <mergeCell ref="AI20:AJ20"/>
    <mergeCell ref="AK20:AL20"/>
    <mergeCell ref="AM20:AN20"/>
    <mergeCell ref="AO20:AP20"/>
    <mergeCell ref="AQ20:AR20"/>
    <mergeCell ref="AS20:AT20"/>
    <mergeCell ref="AU20:AV20"/>
    <mergeCell ref="AW20:AX20"/>
    <mergeCell ref="AY20:AZ20"/>
    <mergeCell ref="A21:T21"/>
    <mergeCell ref="U21:V21"/>
    <mergeCell ref="W21:X21"/>
    <mergeCell ref="Y21:Z21"/>
    <mergeCell ref="AA21:AB21"/>
    <mergeCell ref="AC21:AD21"/>
    <mergeCell ref="AE21:AF21"/>
    <mergeCell ref="AG21:AH21"/>
    <mergeCell ref="AI21:AJ21"/>
    <mergeCell ref="AK21:AL21"/>
    <mergeCell ref="AM21:AN21"/>
    <mergeCell ref="AO21:AP21"/>
    <mergeCell ref="AQ21:AR21"/>
    <mergeCell ref="AS21:AT21"/>
    <mergeCell ref="AU21:AV21"/>
    <mergeCell ref="AW21:AX21"/>
    <mergeCell ref="AY21:AZ21"/>
    <mergeCell ref="A22:T22"/>
    <mergeCell ref="U22:V22"/>
    <mergeCell ref="W22:X22"/>
    <mergeCell ref="Y22:Z22"/>
    <mergeCell ref="AA22:AB22"/>
    <mergeCell ref="AC22:AD22"/>
    <mergeCell ref="AE22:AF22"/>
    <mergeCell ref="AG22:AH22"/>
    <mergeCell ref="AI22:AJ22"/>
    <mergeCell ref="AK22:AL22"/>
    <mergeCell ref="AM22:AN22"/>
    <mergeCell ref="AO22:AP22"/>
    <mergeCell ref="AQ22:AR22"/>
    <mergeCell ref="AS22:AT22"/>
    <mergeCell ref="AU22:AV22"/>
    <mergeCell ref="AW22:AX22"/>
    <mergeCell ref="AY22:AZ22"/>
    <mergeCell ref="A23:T23"/>
    <mergeCell ref="U23:V23"/>
    <mergeCell ref="W23:X23"/>
    <mergeCell ref="Y23:Z23"/>
    <mergeCell ref="AA23:AB23"/>
    <mergeCell ref="AC23:AD23"/>
    <mergeCell ref="AE23:AF23"/>
    <mergeCell ref="AG23:AH23"/>
    <mergeCell ref="AI23:AJ23"/>
    <mergeCell ref="AK23:AL23"/>
    <mergeCell ref="AM23:AN23"/>
    <mergeCell ref="AO23:AP23"/>
    <mergeCell ref="AQ23:AR23"/>
    <mergeCell ref="AS23:AT23"/>
    <mergeCell ref="AU23:AV23"/>
    <mergeCell ref="AW23:AX23"/>
    <mergeCell ref="AY23:AZ23"/>
    <mergeCell ref="A24:T24"/>
    <mergeCell ref="U24:V24"/>
    <mergeCell ref="W24:X24"/>
    <mergeCell ref="Y24:Z24"/>
    <mergeCell ref="AA24:AB24"/>
    <mergeCell ref="AC24:AD24"/>
    <mergeCell ref="AE24:AF24"/>
    <mergeCell ref="AG24:AH24"/>
    <mergeCell ref="AI24:AJ24"/>
    <mergeCell ref="AK24:AL24"/>
    <mergeCell ref="AM24:AN24"/>
    <mergeCell ref="AO24:AP24"/>
    <mergeCell ref="AQ24:AR24"/>
    <mergeCell ref="AS24:AT24"/>
    <mergeCell ref="AU24:AV24"/>
    <mergeCell ref="AW24:AX24"/>
    <mergeCell ref="AY24:AZ24"/>
    <mergeCell ref="A25:T25"/>
    <mergeCell ref="U25:V25"/>
    <mergeCell ref="W25:X25"/>
    <mergeCell ref="Y25:Z25"/>
    <mergeCell ref="AA25:AB25"/>
    <mergeCell ref="AC25:AD25"/>
    <mergeCell ref="AE25:AF25"/>
    <mergeCell ref="AG25:AH25"/>
    <mergeCell ref="AI25:AJ25"/>
    <mergeCell ref="AK25:AL25"/>
    <mergeCell ref="AM25:AN25"/>
    <mergeCell ref="AO25:AP25"/>
    <mergeCell ref="AY25:AZ25"/>
    <mergeCell ref="A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W26:AX26"/>
    <mergeCell ref="AY26:AZ26"/>
    <mergeCell ref="A29:R29"/>
    <mergeCell ref="BK29:BL29"/>
    <mergeCell ref="AC30:AD30"/>
    <mergeCell ref="B30:R30"/>
    <mergeCell ref="AA30:AB30"/>
    <mergeCell ref="AF30:AG30"/>
    <mergeCell ref="AH30:AI30"/>
    <mergeCell ref="AM30:AN30"/>
    <mergeCell ref="AK30:AL30"/>
    <mergeCell ref="AP30:AQ30"/>
    <mergeCell ref="AR30:AS30"/>
    <mergeCell ref="AW30:AX30"/>
    <mergeCell ref="AU30:AV30"/>
    <mergeCell ref="AZ30:BA30"/>
    <mergeCell ref="BB31:BC31"/>
    <mergeCell ref="AU31:AV31"/>
    <mergeCell ref="AZ31:BA31"/>
    <mergeCell ref="BE31:BF31"/>
    <mergeCell ref="X33:Y33"/>
    <mergeCell ref="AC33:AD33"/>
    <mergeCell ref="AM33:AN33"/>
    <mergeCell ref="AR33:AS33"/>
    <mergeCell ref="AC34:AD34"/>
    <mergeCell ref="AH34:AI34"/>
    <mergeCell ref="AR34:AS34"/>
    <mergeCell ref="BK31:BL31"/>
    <mergeCell ref="AW33:AX33"/>
    <mergeCell ref="BB33:BC33"/>
    <mergeCell ref="BE33:BF33"/>
    <mergeCell ref="AH32:AI32"/>
    <mergeCell ref="AH31:AI31"/>
    <mergeCell ref="AM31:AN31"/>
    <mergeCell ref="AW34:AX34"/>
    <mergeCell ref="BB34:BC34"/>
    <mergeCell ref="BK34:BL34"/>
    <mergeCell ref="X35:Y35"/>
    <mergeCell ref="AC35:AD35"/>
    <mergeCell ref="AH35:AI35"/>
    <mergeCell ref="AF35:AG35"/>
    <mergeCell ref="AK35:AL35"/>
    <mergeCell ref="AM35:AN35"/>
    <mergeCell ref="AW35:AX35"/>
    <mergeCell ref="BB35:BC35"/>
    <mergeCell ref="BE35:BF35"/>
    <mergeCell ref="B35:R35"/>
    <mergeCell ref="S35:T35"/>
    <mergeCell ref="V35:W35"/>
    <mergeCell ref="AA35:AB35"/>
    <mergeCell ref="AM36:AN36"/>
    <mergeCell ref="AP35:AQ35"/>
    <mergeCell ref="AZ35:BA35"/>
    <mergeCell ref="AR36:AS36"/>
    <mergeCell ref="BB36:BC36"/>
    <mergeCell ref="X37:Y37"/>
    <mergeCell ref="AC37:AD37"/>
    <mergeCell ref="AH37:AI37"/>
    <mergeCell ref="AM37:AN37"/>
    <mergeCell ref="AR37:AS37"/>
    <mergeCell ref="AW37:AX37"/>
    <mergeCell ref="X36:Y36"/>
    <mergeCell ref="AC36:AD36"/>
    <mergeCell ref="AH36:AI36"/>
    <mergeCell ref="BK37:BL37"/>
    <mergeCell ref="A39:BD39"/>
    <mergeCell ref="BB38:BF38"/>
    <mergeCell ref="BG38:BH38"/>
    <mergeCell ref="AZ37:BA37"/>
    <mergeCell ref="BI38:BJ38"/>
    <mergeCell ref="B37:R37"/>
    <mergeCell ref="S37:T37"/>
    <mergeCell ref="V37:W37"/>
    <mergeCell ref="AA37:AB37"/>
    <mergeCell ref="BK30:BL30"/>
    <mergeCell ref="V31:W31"/>
    <mergeCell ref="AC31:AD31"/>
    <mergeCell ref="AF31:AG31"/>
    <mergeCell ref="AK31:AL31"/>
    <mergeCell ref="AP31:AQ31"/>
    <mergeCell ref="BB30:BC30"/>
    <mergeCell ref="BE30:BF30"/>
    <mergeCell ref="AR31:AS31"/>
    <mergeCell ref="AW31:AX31"/>
    <mergeCell ref="AC40:AD40"/>
    <mergeCell ref="AE40:AF40"/>
    <mergeCell ref="AG40:AH40"/>
    <mergeCell ref="U40:V40"/>
    <mergeCell ref="W40:X40"/>
    <mergeCell ref="Y40:Z40"/>
    <mergeCell ref="AI40:AJ40"/>
    <mergeCell ref="AK40:AL40"/>
    <mergeCell ref="AM40:AN40"/>
    <mergeCell ref="AO40:AP40"/>
    <mergeCell ref="AQ40:AR40"/>
    <mergeCell ref="AS40:AT40"/>
    <mergeCell ref="AU40:AV40"/>
    <mergeCell ref="AW40:AX40"/>
    <mergeCell ref="AY40:AZ40"/>
    <mergeCell ref="BA40:BB40"/>
    <mergeCell ref="BC40:BD40"/>
    <mergeCell ref="BE40:BF40"/>
    <mergeCell ref="B31:R31"/>
    <mergeCell ref="S31:T31"/>
    <mergeCell ref="B32:R32"/>
    <mergeCell ref="S32:T32"/>
    <mergeCell ref="AC41:AD41"/>
    <mergeCell ref="AE41:AF41"/>
    <mergeCell ref="AG41:AH41"/>
    <mergeCell ref="U41:V41"/>
    <mergeCell ref="W41:X41"/>
    <mergeCell ref="Y41:Z41"/>
    <mergeCell ref="AI41:AJ41"/>
    <mergeCell ref="AK41:AL41"/>
    <mergeCell ref="AM41:AN41"/>
    <mergeCell ref="AO41:AP41"/>
    <mergeCell ref="AQ41:AR41"/>
    <mergeCell ref="AS41:AT41"/>
    <mergeCell ref="AU41:AV41"/>
    <mergeCell ref="AW41:AX41"/>
    <mergeCell ref="AY41:AZ41"/>
    <mergeCell ref="BA41:BB41"/>
    <mergeCell ref="BC41:BD41"/>
    <mergeCell ref="BE41:BF41"/>
    <mergeCell ref="U42:V42"/>
    <mergeCell ref="W42:X42"/>
    <mergeCell ref="Y42:Z42"/>
    <mergeCell ref="AA32:AB32"/>
    <mergeCell ref="AA42:AB42"/>
    <mergeCell ref="AA41:AB41"/>
    <mergeCell ref="X32:Y32"/>
    <mergeCell ref="AA40:AB40"/>
    <mergeCell ref="V32:W32"/>
    <mergeCell ref="X34:Y34"/>
    <mergeCell ref="AC42:AD42"/>
    <mergeCell ref="AE42:AF42"/>
    <mergeCell ref="AG42:AH42"/>
    <mergeCell ref="AI42:AJ42"/>
    <mergeCell ref="AK42:AL42"/>
    <mergeCell ref="AM42:AN42"/>
    <mergeCell ref="AO42:AP42"/>
    <mergeCell ref="AQ42:AR42"/>
    <mergeCell ref="AS42:AT42"/>
    <mergeCell ref="AU42:AV42"/>
    <mergeCell ref="AW42:AX42"/>
    <mergeCell ref="AY42:AZ42"/>
    <mergeCell ref="BA42:BB42"/>
    <mergeCell ref="BC42:BD42"/>
    <mergeCell ref="BE42:BF42"/>
    <mergeCell ref="U43:V43"/>
    <mergeCell ref="W43:X43"/>
    <mergeCell ref="Y43:Z43"/>
    <mergeCell ref="AG43:AH43"/>
    <mergeCell ref="AI43:AJ43"/>
    <mergeCell ref="AK43:AL43"/>
    <mergeCell ref="AM43:AN43"/>
    <mergeCell ref="S43:T43"/>
    <mergeCell ref="AA43:AB43"/>
    <mergeCell ref="AC43:AD43"/>
    <mergeCell ref="AE43:AF43"/>
    <mergeCell ref="AO43:AP43"/>
    <mergeCell ref="AQ43:AR43"/>
    <mergeCell ref="AS43:AT43"/>
    <mergeCell ref="AU43:AV43"/>
    <mergeCell ref="AW43:AX43"/>
    <mergeCell ref="AY43:AZ43"/>
    <mergeCell ref="BA43:BB43"/>
    <mergeCell ref="BC43:BD43"/>
    <mergeCell ref="BE43:BF43"/>
    <mergeCell ref="U45:V45"/>
    <mergeCell ref="W45:X45"/>
    <mergeCell ref="Y45:Z45"/>
    <mergeCell ref="AA45:AB45"/>
    <mergeCell ref="AC45:AD45"/>
    <mergeCell ref="AE45:AF45"/>
    <mergeCell ref="AG45:AH45"/>
    <mergeCell ref="AI45:AJ45"/>
    <mergeCell ref="AK45:AL45"/>
    <mergeCell ref="AM45:AN45"/>
    <mergeCell ref="AO45:AP45"/>
    <mergeCell ref="AQ45:AR45"/>
    <mergeCell ref="AS45:AT45"/>
    <mergeCell ref="AU45:AV45"/>
    <mergeCell ref="AW45:AX45"/>
    <mergeCell ref="AY45:AZ45"/>
    <mergeCell ref="BA45:BB45"/>
    <mergeCell ref="BC45:BD45"/>
    <mergeCell ref="BE45:BF45"/>
    <mergeCell ref="U46:V46"/>
    <mergeCell ref="W46:X46"/>
    <mergeCell ref="Y46:Z46"/>
    <mergeCell ref="AE46:AF46"/>
    <mergeCell ref="AG46:AH46"/>
    <mergeCell ref="AI46:AJ46"/>
    <mergeCell ref="AK46:AL46"/>
    <mergeCell ref="AM46:AN46"/>
    <mergeCell ref="A46:R46"/>
    <mergeCell ref="S46:T46"/>
    <mergeCell ref="AA46:AB46"/>
    <mergeCell ref="AC46:AD46"/>
    <mergeCell ref="AO46:AP46"/>
    <mergeCell ref="AQ46:AR46"/>
    <mergeCell ref="AS46:AT46"/>
    <mergeCell ref="AU46:AV46"/>
    <mergeCell ref="AW46:AX46"/>
    <mergeCell ref="AY46:AZ46"/>
    <mergeCell ref="BA46:BB46"/>
    <mergeCell ref="BC46:BD46"/>
    <mergeCell ref="BE46:BF46"/>
    <mergeCell ref="U47:V47"/>
    <mergeCell ref="W47:X47"/>
    <mergeCell ref="Y47:Z47"/>
    <mergeCell ref="AE47:AF47"/>
    <mergeCell ref="AG47:AH47"/>
    <mergeCell ref="AI47:AJ47"/>
    <mergeCell ref="AK47:AL47"/>
    <mergeCell ref="AM47:AN47"/>
    <mergeCell ref="AO47:AP47"/>
    <mergeCell ref="A47:R47"/>
    <mergeCell ref="S47:T47"/>
    <mergeCell ref="AA47:AB47"/>
    <mergeCell ref="AC47:AD47"/>
    <mergeCell ref="AQ47:AR47"/>
    <mergeCell ref="AS47:AT47"/>
    <mergeCell ref="AU47:AV47"/>
    <mergeCell ref="AW47:AX47"/>
    <mergeCell ref="AY47:AZ47"/>
    <mergeCell ref="BA47:BB47"/>
    <mergeCell ref="BC47:BD47"/>
    <mergeCell ref="BE47:BF47"/>
    <mergeCell ref="U48:V48"/>
    <mergeCell ref="W48:X48"/>
    <mergeCell ref="Y48:Z48"/>
    <mergeCell ref="A48:R48"/>
    <mergeCell ref="S48:T48"/>
    <mergeCell ref="AA48:AB48"/>
    <mergeCell ref="AC48:AD48"/>
    <mergeCell ref="AE48:AF48"/>
    <mergeCell ref="AG48:AH48"/>
    <mergeCell ref="AI48:AJ48"/>
    <mergeCell ref="AK48:AL48"/>
    <mergeCell ref="AM48:AN48"/>
    <mergeCell ref="AO48:AP48"/>
    <mergeCell ref="AQ48:AR48"/>
    <mergeCell ref="AS48:AT48"/>
    <mergeCell ref="AU48:AV48"/>
    <mergeCell ref="AW48:AX48"/>
    <mergeCell ref="AY48:AZ48"/>
    <mergeCell ref="BA48:BB48"/>
    <mergeCell ref="BC48:BD48"/>
    <mergeCell ref="BE48:BF48"/>
    <mergeCell ref="A51:T51"/>
    <mergeCell ref="U51:Y51"/>
    <mergeCell ref="Z51:AD51"/>
    <mergeCell ref="AE51:AI51"/>
    <mergeCell ref="AJ51:AN51"/>
    <mergeCell ref="AO51:AS51"/>
    <mergeCell ref="AT51:AX51"/>
    <mergeCell ref="AY51:BC51"/>
    <mergeCell ref="BD51:BE51"/>
    <mergeCell ref="BF51:BG51"/>
    <mergeCell ref="BH51:BI51"/>
    <mergeCell ref="BJ51:BK51"/>
    <mergeCell ref="B52:T52"/>
    <mergeCell ref="Z52:AA52"/>
    <mergeCell ref="AC52:AD52"/>
    <mergeCell ref="AE52:AF52"/>
    <mergeCell ref="AH52:AI52"/>
    <mergeCell ref="AJ52:AK52"/>
    <mergeCell ref="AM52:AN52"/>
    <mergeCell ref="AO52:AP52"/>
    <mergeCell ref="AR52:AS52"/>
    <mergeCell ref="AT52:AU52"/>
    <mergeCell ref="AW52:AX52"/>
    <mergeCell ref="AY52:AZ52"/>
    <mergeCell ref="BB52:BC52"/>
    <mergeCell ref="BD52:BE52"/>
    <mergeCell ref="BF52:BG52"/>
    <mergeCell ref="BH52:BI52"/>
    <mergeCell ref="BJ52:BK52"/>
    <mergeCell ref="B53:T53"/>
    <mergeCell ref="U53:V53"/>
    <mergeCell ref="X53:Y53"/>
    <mergeCell ref="AE53:AF53"/>
    <mergeCell ref="AH53:AI53"/>
    <mergeCell ref="AJ53:AK53"/>
    <mergeCell ref="AM53:AN53"/>
    <mergeCell ref="AO53:AP53"/>
    <mergeCell ref="AR53:AS53"/>
    <mergeCell ref="AT53:AU53"/>
    <mergeCell ref="AW53:AX53"/>
    <mergeCell ref="AY53:AZ53"/>
    <mergeCell ref="BB53:BC53"/>
    <mergeCell ref="BD53:BE53"/>
    <mergeCell ref="BF53:BG53"/>
    <mergeCell ref="BH53:BI53"/>
    <mergeCell ref="BJ53:BK53"/>
    <mergeCell ref="B54:T54"/>
    <mergeCell ref="U54:V54"/>
    <mergeCell ref="X54:Y54"/>
    <mergeCell ref="Z54:AA54"/>
    <mergeCell ref="AC54:AD54"/>
    <mergeCell ref="AJ54:AK54"/>
    <mergeCell ref="AM54:AN54"/>
    <mergeCell ref="AO54:AP54"/>
    <mergeCell ref="AR54:AS54"/>
    <mergeCell ref="AT54:AU54"/>
    <mergeCell ref="AW54:AX54"/>
    <mergeCell ref="AY54:AZ54"/>
    <mergeCell ref="BB54:BC54"/>
    <mergeCell ref="BD54:BE54"/>
    <mergeCell ref="BF54:BG54"/>
    <mergeCell ref="BH54:BI54"/>
    <mergeCell ref="BJ54:BK54"/>
    <mergeCell ref="B55:T55"/>
    <mergeCell ref="U55:V55"/>
    <mergeCell ref="X55:Y55"/>
    <mergeCell ref="Z55:AA55"/>
    <mergeCell ref="AC55:AD55"/>
    <mergeCell ref="AE55:AF55"/>
    <mergeCell ref="AH55:AI55"/>
    <mergeCell ref="AO55:AP55"/>
    <mergeCell ref="AR55:AS55"/>
    <mergeCell ref="AT55:AU55"/>
    <mergeCell ref="AW55:AX55"/>
    <mergeCell ref="AY55:AZ55"/>
    <mergeCell ref="BB55:BC55"/>
    <mergeCell ref="BD55:BE55"/>
    <mergeCell ref="BF55:BG55"/>
    <mergeCell ref="BH55:BI55"/>
    <mergeCell ref="BJ55:BK55"/>
    <mergeCell ref="B56:T56"/>
    <mergeCell ref="U56:V56"/>
    <mergeCell ref="X56:Y56"/>
    <mergeCell ref="Z56:AA56"/>
    <mergeCell ref="AC56:AD56"/>
    <mergeCell ref="AE56:AF56"/>
    <mergeCell ref="AH56:AI56"/>
    <mergeCell ref="AJ56:AK56"/>
    <mergeCell ref="AM56:AN56"/>
    <mergeCell ref="AT56:AU56"/>
    <mergeCell ref="AW56:AX56"/>
    <mergeCell ref="AY56:AZ56"/>
    <mergeCell ref="BB56:BC56"/>
    <mergeCell ref="BD56:BE56"/>
    <mergeCell ref="BF56:BG56"/>
    <mergeCell ref="BH56:BI56"/>
    <mergeCell ref="BJ56:BK56"/>
    <mergeCell ref="B57:T57"/>
    <mergeCell ref="U57:V57"/>
    <mergeCell ref="X57:Y57"/>
    <mergeCell ref="Z57:AA57"/>
    <mergeCell ref="AC57:AD57"/>
    <mergeCell ref="AE57:AF57"/>
    <mergeCell ref="AH57:AI57"/>
    <mergeCell ref="AJ57:AK57"/>
    <mergeCell ref="AM57:AN57"/>
    <mergeCell ref="AO57:AP57"/>
    <mergeCell ref="AR57:AS57"/>
    <mergeCell ref="AT57:AU57"/>
    <mergeCell ref="AW57:AX57"/>
    <mergeCell ref="AY57:AZ57"/>
    <mergeCell ref="BB57:BC57"/>
    <mergeCell ref="BD57:BE57"/>
    <mergeCell ref="BF57:BG57"/>
    <mergeCell ref="BH57:BI57"/>
    <mergeCell ref="B58:T58"/>
    <mergeCell ref="U58:V58"/>
    <mergeCell ref="X58:Y58"/>
    <mergeCell ref="Z58:AA58"/>
    <mergeCell ref="AC58:AD58"/>
    <mergeCell ref="AE58:AF58"/>
    <mergeCell ref="AH58:AI58"/>
    <mergeCell ref="AJ58:AK58"/>
    <mergeCell ref="AM58:AN58"/>
    <mergeCell ref="AO58:AP58"/>
    <mergeCell ref="AR58:AS58"/>
    <mergeCell ref="AT58:AU58"/>
    <mergeCell ref="AW58:AX58"/>
    <mergeCell ref="BD58:BE58"/>
    <mergeCell ref="BF58:BG58"/>
    <mergeCell ref="BH58:BI58"/>
    <mergeCell ref="BJ58:BK58"/>
    <mergeCell ref="AY59:BC59"/>
    <mergeCell ref="BD59:BE59"/>
    <mergeCell ref="BF59:BG59"/>
    <mergeCell ref="A60:BD60"/>
    <mergeCell ref="A61:T61"/>
    <mergeCell ref="U61:V61"/>
    <mergeCell ref="W61:X61"/>
    <mergeCell ref="Y61:Z61"/>
    <mergeCell ref="AA61:AB61"/>
    <mergeCell ref="AC61:AD61"/>
    <mergeCell ref="AE61:AF61"/>
    <mergeCell ref="AG61:AH61"/>
    <mergeCell ref="AI61:AJ61"/>
    <mergeCell ref="AK61:AL61"/>
    <mergeCell ref="AM61:AN61"/>
    <mergeCell ref="AO61:AP61"/>
    <mergeCell ref="AQ61:AR61"/>
    <mergeCell ref="AS61:AT61"/>
    <mergeCell ref="AU61:AV61"/>
    <mergeCell ref="AW61:AX61"/>
    <mergeCell ref="AY61:AZ61"/>
    <mergeCell ref="BA61:BB61"/>
    <mergeCell ref="BC61:BD61"/>
    <mergeCell ref="BE61:BF61"/>
    <mergeCell ref="A62:T62"/>
    <mergeCell ref="U62:V62"/>
    <mergeCell ref="W62:X62"/>
    <mergeCell ref="Y62:Z62"/>
    <mergeCell ref="AA62:AB62"/>
    <mergeCell ref="AC62:AD62"/>
    <mergeCell ref="AE62:AF62"/>
    <mergeCell ref="AG62:AH62"/>
    <mergeCell ref="AI62:AJ62"/>
    <mergeCell ref="AK62:AL62"/>
    <mergeCell ref="AM62:AN62"/>
    <mergeCell ref="AO62:AP62"/>
    <mergeCell ref="AQ62:AR62"/>
    <mergeCell ref="AS62:AT62"/>
    <mergeCell ref="AU62:AV62"/>
    <mergeCell ref="AW62:AX62"/>
    <mergeCell ref="AY62:AZ62"/>
    <mergeCell ref="BA62:BB62"/>
    <mergeCell ref="BC62:BD62"/>
    <mergeCell ref="BE62:BF62"/>
    <mergeCell ref="A63:T63"/>
    <mergeCell ref="U63:V63"/>
    <mergeCell ref="W63:X63"/>
    <mergeCell ref="Y63:Z63"/>
    <mergeCell ref="AA63:AB63"/>
    <mergeCell ref="AC63:AD63"/>
    <mergeCell ref="AE63:AF63"/>
    <mergeCell ref="AG63:AH63"/>
    <mergeCell ref="AI63:AJ63"/>
    <mergeCell ref="AK63:AL63"/>
    <mergeCell ref="AM63:AN63"/>
    <mergeCell ref="AO63:AP63"/>
    <mergeCell ref="AQ63:AR63"/>
    <mergeCell ref="AS63:AT63"/>
    <mergeCell ref="AU63:AV63"/>
    <mergeCell ref="AW63:AX63"/>
    <mergeCell ref="AY63:AZ63"/>
    <mergeCell ref="BA63:BB63"/>
    <mergeCell ref="BC63:BD63"/>
    <mergeCell ref="BE63:BF63"/>
    <mergeCell ref="A64:T64"/>
    <mergeCell ref="U64:V64"/>
    <mergeCell ref="W64:X64"/>
    <mergeCell ref="Y64:Z64"/>
    <mergeCell ref="AA64:AB64"/>
    <mergeCell ref="AC64:AD64"/>
    <mergeCell ref="AE64:AF64"/>
    <mergeCell ref="AG64:AH64"/>
    <mergeCell ref="AI64:AJ64"/>
    <mergeCell ref="AK64:AL64"/>
    <mergeCell ref="AM64:AN64"/>
    <mergeCell ref="AO64:AP64"/>
    <mergeCell ref="AQ64:AR64"/>
    <mergeCell ref="AS64:AT64"/>
    <mergeCell ref="AU64:AV64"/>
    <mergeCell ref="AW64:AX64"/>
    <mergeCell ref="AY64:AZ64"/>
    <mergeCell ref="BA64:BB64"/>
    <mergeCell ref="BC64:BD64"/>
    <mergeCell ref="BE64:BF64"/>
    <mergeCell ref="A65:T65"/>
    <mergeCell ref="U65:V65"/>
    <mergeCell ref="W65:X65"/>
    <mergeCell ref="Y65:Z65"/>
    <mergeCell ref="AA65:AB65"/>
    <mergeCell ref="AC65:AD65"/>
    <mergeCell ref="AE65:AF65"/>
    <mergeCell ref="AG65:AH65"/>
    <mergeCell ref="AI65:AJ65"/>
    <mergeCell ref="AK65:AL65"/>
    <mergeCell ref="AM65:AN65"/>
    <mergeCell ref="AO65:AP65"/>
    <mergeCell ref="AQ65:AR65"/>
    <mergeCell ref="AS65:AT65"/>
    <mergeCell ref="AU65:AV65"/>
    <mergeCell ref="AW65:AX65"/>
    <mergeCell ref="AY65:AZ65"/>
    <mergeCell ref="BA65:BB65"/>
    <mergeCell ref="BC65:BD65"/>
    <mergeCell ref="BE65:BF65"/>
    <mergeCell ref="A66:T66"/>
    <mergeCell ref="U66:V66"/>
    <mergeCell ref="W66:X66"/>
    <mergeCell ref="Y66:Z66"/>
    <mergeCell ref="AA66:AB66"/>
    <mergeCell ref="AC66:AD66"/>
    <mergeCell ref="AE66:AF66"/>
    <mergeCell ref="AG66:AH66"/>
    <mergeCell ref="AI66:AJ66"/>
    <mergeCell ref="AK66:AL66"/>
    <mergeCell ref="AM66:AN66"/>
    <mergeCell ref="AO66:AP66"/>
    <mergeCell ref="AQ66:AR66"/>
    <mergeCell ref="AS66:AT66"/>
    <mergeCell ref="AU66:AV66"/>
    <mergeCell ref="AW66:AX66"/>
    <mergeCell ref="AY66:AZ66"/>
    <mergeCell ref="BA66:BB66"/>
    <mergeCell ref="BC66:BD66"/>
    <mergeCell ref="BE66:BF66"/>
    <mergeCell ref="A67:T67"/>
    <mergeCell ref="U67:V67"/>
    <mergeCell ref="W67:X67"/>
    <mergeCell ref="Y67:Z67"/>
    <mergeCell ref="AA67:AB67"/>
    <mergeCell ref="AC67:AD67"/>
    <mergeCell ref="AE67:AF67"/>
    <mergeCell ref="AG67:AH67"/>
    <mergeCell ref="AI67:AJ67"/>
    <mergeCell ref="AK67:AL67"/>
    <mergeCell ref="AM67:AN67"/>
    <mergeCell ref="AO67:AP67"/>
    <mergeCell ref="AQ67:AR67"/>
    <mergeCell ref="AS67:AT67"/>
    <mergeCell ref="AU67:AV67"/>
    <mergeCell ref="AW67:AX67"/>
    <mergeCell ref="AY67:AZ67"/>
    <mergeCell ref="BA67:BB67"/>
    <mergeCell ref="BC67:BD67"/>
    <mergeCell ref="BE67:BF67"/>
    <mergeCell ref="A68:T68"/>
    <mergeCell ref="U68:V68"/>
    <mergeCell ref="W68:X68"/>
    <mergeCell ref="Y68:Z68"/>
    <mergeCell ref="AA68:AB68"/>
    <mergeCell ref="AC68:AD68"/>
    <mergeCell ref="AE68:AF68"/>
    <mergeCell ref="AG68:AH68"/>
    <mergeCell ref="AI68:AJ68"/>
    <mergeCell ref="AK68:AL68"/>
    <mergeCell ref="AM68:AN68"/>
    <mergeCell ref="AO68:AP68"/>
    <mergeCell ref="AQ68:AR68"/>
    <mergeCell ref="AS68:AT68"/>
    <mergeCell ref="AU68:AV68"/>
    <mergeCell ref="AW68:AX68"/>
    <mergeCell ref="AY68:AZ68"/>
    <mergeCell ref="BA68:BB68"/>
    <mergeCell ref="BC68:BD68"/>
    <mergeCell ref="BE68:BF68"/>
    <mergeCell ref="AQ70:AU70"/>
    <mergeCell ref="AV70:AZ70"/>
    <mergeCell ref="A71:C71"/>
    <mergeCell ref="D71:G71"/>
    <mergeCell ref="H71:V71"/>
    <mergeCell ref="X71:AA71"/>
    <mergeCell ref="AB71:AP71"/>
    <mergeCell ref="AQ71:AR71"/>
    <mergeCell ref="AT71:AU71"/>
    <mergeCell ref="AV71:AW71"/>
    <mergeCell ref="AY71:AZ71"/>
    <mergeCell ref="A72:C72"/>
    <mergeCell ref="D72:G72"/>
    <mergeCell ref="H72:V72"/>
    <mergeCell ref="X72:AA72"/>
    <mergeCell ref="AB72:AP72"/>
    <mergeCell ref="AQ72:AR72"/>
    <mergeCell ref="AT72:AU72"/>
    <mergeCell ref="AV72:AW72"/>
    <mergeCell ref="AY72:AZ72"/>
    <mergeCell ref="A73:C73"/>
    <mergeCell ref="D73:G73"/>
    <mergeCell ref="H73:V73"/>
    <mergeCell ref="X73:AA73"/>
    <mergeCell ref="AB73:AP73"/>
    <mergeCell ref="AQ73:AR73"/>
    <mergeCell ref="AT73:AU73"/>
    <mergeCell ref="AV73:AW73"/>
    <mergeCell ref="AY73:AZ73"/>
    <mergeCell ref="A74:C74"/>
    <mergeCell ref="D74:G74"/>
    <mergeCell ref="H74:V74"/>
    <mergeCell ref="X74:AA74"/>
    <mergeCell ref="AB74:AP74"/>
    <mergeCell ref="AQ74:AR74"/>
    <mergeCell ref="AT74:AU74"/>
    <mergeCell ref="AV74:AW74"/>
    <mergeCell ref="AY74:AZ74"/>
    <mergeCell ref="A75:C75"/>
    <mergeCell ref="D75:G75"/>
    <mergeCell ref="H75:V75"/>
    <mergeCell ref="X75:AA75"/>
    <mergeCell ref="AB75:AP75"/>
    <mergeCell ref="AQ75:AR75"/>
    <mergeCell ref="AT75:AU75"/>
    <mergeCell ref="AV75:AW75"/>
    <mergeCell ref="AY75:AZ75"/>
    <mergeCell ref="A76:C76"/>
    <mergeCell ref="D76:G76"/>
    <mergeCell ref="H76:V76"/>
    <mergeCell ref="X76:AA76"/>
    <mergeCell ref="AB76:AP76"/>
    <mergeCell ref="AQ76:AR76"/>
    <mergeCell ref="AT76:AU76"/>
    <mergeCell ref="AV76:AW76"/>
    <mergeCell ref="AY76:AZ76"/>
    <mergeCell ref="A77:C77"/>
    <mergeCell ref="D77:G77"/>
    <mergeCell ref="H77:V77"/>
    <mergeCell ref="X77:AA77"/>
    <mergeCell ref="AB77:AP77"/>
    <mergeCell ref="AQ77:AR77"/>
    <mergeCell ref="AT77:AU77"/>
    <mergeCell ref="AV77:AW77"/>
    <mergeCell ref="AY77:AZ77"/>
    <mergeCell ref="A78:C78"/>
    <mergeCell ref="D78:G78"/>
    <mergeCell ref="H78:V78"/>
    <mergeCell ref="X78:AA78"/>
    <mergeCell ref="AB78:AP78"/>
    <mergeCell ref="AQ78:AR78"/>
    <mergeCell ref="AT78:AU78"/>
    <mergeCell ref="AV78:AW78"/>
    <mergeCell ref="AY78:AZ78"/>
    <mergeCell ref="AQ81:AU81"/>
    <mergeCell ref="AV81:AZ81"/>
    <mergeCell ref="BA81:BE81"/>
    <mergeCell ref="A82:C82"/>
    <mergeCell ref="D82:H82"/>
    <mergeCell ref="I82:V82"/>
    <mergeCell ref="X82:AB82"/>
    <mergeCell ref="AC82:AP82"/>
    <mergeCell ref="AQ82:AR82"/>
    <mergeCell ref="AT82:AU82"/>
    <mergeCell ref="AV82:AW82"/>
    <mergeCell ref="AY82:AZ82"/>
    <mergeCell ref="BA82:BB82"/>
    <mergeCell ref="BD82:BE82"/>
    <mergeCell ref="A83:C83"/>
    <mergeCell ref="D83:H83"/>
    <mergeCell ref="I83:V83"/>
    <mergeCell ref="X83:AB83"/>
    <mergeCell ref="AC83:AP83"/>
    <mergeCell ref="AQ83:AR83"/>
    <mergeCell ref="AT83:AU83"/>
    <mergeCell ref="AV83:AW83"/>
    <mergeCell ref="AY83:AZ83"/>
    <mergeCell ref="BA83:BB83"/>
    <mergeCell ref="BD83:BE83"/>
    <mergeCell ref="A84:C84"/>
    <mergeCell ref="D84:H84"/>
    <mergeCell ref="I84:V84"/>
    <mergeCell ref="X84:AB84"/>
    <mergeCell ref="AC84:AP84"/>
    <mergeCell ref="AQ84:AR84"/>
    <mergeCell ref="AT84:AU84"/>
    <mergeCell ref="AV84:AW84"/>
    <mergeCell ref="AY84:AZ84"/>
    <mergeCell ref="BA84:BB84"/>
    <mergeCell ref="BD84:BE84"/>
    <mergeCell ref="A85:C85"/>
    <mergeCell ref="D85:H85"/>
    <mergeCell ref="I85:V85"/>
    <mergeCell ref="X85:AB85"/>
    <mergeCell ref="AC85:AP85"/>
    <mergeCell ref="AQ85:AR85"/>
    <mergeCell ref="AT85:AU85"/>
    <mergeCell ref="AV85:AW85"/>
    <mergeCell ref="AY85:AZ85"/>
    <mergeCell ref="BA85:BB85"/>
    <mergeCell ref="BD85:BE85"/>
    <mergeCell ref="AI86:AP86"/>
    <mergeCell ref="AQ86:AR86"/>
    <mergeCell ref="AT86:AU86"/>
    <mergeCell ref="AV86:AW86"/>
    <mergeCell ref="AY86:AZ86"/>
    <mergeCell ref="BA86:BB86"/>
    <mergeCell ref="BD86:BE86"/>
    <mergeCell ref="AQ88:AU88"/>
    <mergeCell ref="AV88:AZ88"/>
    <mergeCell ref="BA88:BE88"/>
    <mergeCell ref="A89:C89"/>
    <mergeCell ref="D89:H89"/>
    <mergeCell ref="I89:V89"/>
    <mergeCell ref="X89:AB89"/>
    <mergeCell ref="AC89:AP89"/>
    <mergeCell ref="AQ89:AR89"/>
    <mergeCell ref="AT89:AU89"/>
    <mergeCell ref="AV89:AW89"/>
    <mergeCell ref="AY89:AZ89"/>
    <mergeCell ref="BA89:BB89"/>
    <mergeCell ref="BD89:BE89"/>
    <mergeCell ref="AT90:AU90"/>
    <mergeCell ref="AV90:AW90"/>
    <mergeCell ref="A90:C90"/>
    <mergeCell ref="D90:H90"/>
    <mergeCell ref="I90:V90"/>
    <mergeCell ref="X90:AB90"/>
    <mergeCell ref="AY90:AZ90"/>
    <mergeCell ref="BA90:BB90"/>
    <mergeCell ref="BD90:BE90"/>
    <mergeCell ref="AI91:AP91"/>
    <mergeCell ref="AQ91:AR91"/>
    <mergeCell ref="AT91:AU91"/>
    <mergeCell ref="AV91:AW91"/>
    <mergeCell ref="AY91:AZ91"/>
    <mergeCell ref="AC90:AP90"/>
    <mergeCell ref="AQ90:AR90"/>
    <mergeCell ref="AQ93:AU93"/>
    <mergeCell ref="AV93:AZ93"/>
    <mergeCell ref="BA93:BE93"/>
    <mergeCell ref="A94:C94"/>
    <mergeCell ref="D94:H94"/>
    <mergeCell ref="I94:V94"/>
    <mergeCell ref="X94:AB94"/>
    <mergeCell ref="AC94:AP94"/>
    <mergeCell ref="AQ94:AR94"/>
    <mergeCell ref="AT94:AU94"/>
    <mergeCell ref="AV94:AW94"/>
    <mergeCell ref="AY94:AZ94"/>
    <mergeCell ref="BA94:BB94"/>
    <mergeCell ref="BD94:BE94"/>
    <mergeCell ref="BD10:BE10"/>
    <mergeCell ref="BF10:BG10"/>
    <mergeCell ref="BH10:BI10"/>
    <mergeCell ref="BJ10:BK10"/>
    <mergeCell ref="BJ11:BK11"/>
    <mergeCell ref="BB12:BC12"/>
    <mergeCell ref="BD12:BE12"/>
    <mergeCell ref="BF12:BG12"/>
    <mergeCell ref="BH12:BI12"/>
    <mergeCell ref="BJ12:BK12"/>
    <mergeCell ref="BB11:BC11"/>
    <mergeCell ref="BD11:BE11"/>
    <mergeCell ref="BF11:BG11"/>
    <mergeCell ref="BH11:BI11"/>
    <mergeCell ref="BJ13:BK13"/>
    <mergeCell ref="BB14:BC14"/>
    <mergeCell ref="BD14:BE14"/>
    <mergeCell ref="BF14:BG14"/>
    <mergeCell ref="BH14:BI14"/>
    <mergeCell ref="BJ14:BK14"/>
    <mergeCell ref="BB13:BC13"/>
    <mergeCell ref="BD13:BE13"/>
    <mergeCell ref="BF13:BG13"/>
    <mergeCell ref="BH13:BI13"/>
    <mergeCell ref="BB15:BC15"/>
    <mergeCell ref="BD15:BE15"/>
    <mergeCell ref="BF15:BG15"/>
    <mergeCell ref="BH15:BI15"/>
    <mergeCell ref="BJ15:BK15"/>
    <mergeCell ref="BF16:BG16"/>
    <mergeCell ref="BH16:BI16"/>
    <mergeCell ref="B17:T17"/>
    <mergeCell ref="U17:V17"/>
    <mergeCell ref="X17:Y17"/>
    <mergeCell ref="Z17:AA17"/>
    <mergeCell ref="AC17:AD17"/>
    <mergeCell ref="AE17:AF17"/>
    <mergeCell ref="AH17:AI17"/>
    <mergeCell ref="AJ17:AK17"/>
    <mergeCell ref="AM17:AN17"/>
    <mergeCell ref="AO17:AP17"/>
    <mergeCell ref="AR17:AS17"/>
    <mergeCell ref="BF17:BG17"/>
    <mergeCell ref="BH17:BI17"/>
    <mergeCell ref="BJ17:BK17"/>
    <mergeCell ref="AY18:BC18"/>
    <mergeCell ref="BD18:BE18"/>
    <mergeCell ref="BF18:BG18"/>
    <mergeCell ref="BA20:BB20"/>
    <mergeCell ref="BC20:BD20"/>
    <mergeCell ref="BE20:BF20"/>
    <mergeCell ref="BA21:BB21"/>
    <mergeCell ref="BC21:BD21"/>
    <mergeCell ref="BE21:BF21"/>
    <mergeCell ref="BA22:BB22"/>
    <mergeCell ref="BC22:BD22"/>
    <mergeCell ref="BE22:BF22"/>
    <mergeCell ref="BA23:BB23"/>
    <mergeCell ref="BC23:BD23"/>
    <mergeCell ref="BE23:BF23"/>
    <mergeCell ref="BA24:BB24"/>
    <mergeCell ref="BC24:BD24"/>
    <mergeCell ref="BE24:BF24"/>
    <mergeCell ref="AQ25:AR25"/>
    <mergeCell ref="AS25:AT25"/>
    <mergeCell ref="AU25:AV25"/>
    <mergeCell ref="AW25:AX25"/>
    <mergeCell ref="BA25:BB25"/>
    <mergeCell ref="BC25:BD25"/>
    <mergeCell ref="BE25:BF25"/>
    <mergeCell ref="BA26:BB26"/>
    <mergeCell ref="BC26:BD26"/>
    <mergeCell ref="BE26:BF26"/>
    <mergeCell ref="A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</mergeCells>
  <printOptions horizontalCentered="1"/>
  <pageMargins left="0.3937007874015748" right="0.3937007874015748" top="0.3937007874015748" bottom="0.3937007874015748" header="0.31496062992125984" footer="0.31496062992125984"/>
  <pageSetup horizontalDpi="300" verticalDpi="300" orientation="landscape" paperSize="9" r:id="rId6"/>
  <rowBreaks count="1" manualBreakCount="1">
    <brk id="69" max="255" man="1"/>
  </rowBreaks>
  <colBreaks count="1" manualBreakCount="1">
    <brk id="64" max="65535" man="1"/>
  </colBreaks>
  <legacyDrawing r:id="rId5"/>
  <oleObjects>
    <oleObject progId="PBrush" shapeId="864589" r:id="rId1"/>
    <oleObject progId="PBrush" shapeId="864592" r:id="rId2"/>
    <oleObject progId="PBrush" shapeId="287879" r:id="rId3"/>
    <oleObject progId="PBrush" shapeId="287881" r:id="rId4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1:BV103"/>
  <sheetViews>
    <sheetView showGridLines="0" workbookViewId="0" topLeftCell="A1">
      <selection activeCell="A1" sqref="A1:BV1"/>
    </sheetView>
  </sheetViews>
  <sheetFormatPr defaultColWidth="9.140625" defaultRowHeight="12.75"/>
  <cols>
    <col min="1" max="1" width="3.00390625" style="0" customWidth="1"/>
    <col min="2" max="74" width="1.7109375" style="0" customWidth="1"/>
  </cols>
  <sheetData>
    <row r="1" spans="1:74" ht="19.5">
      <c r="A1" s="329" t="s">
        <v>38</v>
      </c>
      <c r="B1" s="329"/>
      <c r="C1" s="329"/>
      <c r="D1" s="329"/>
      <c r="E1" s="329"/>
      <c r="F1" s="329"/>
      <c r="G1" s="329"/>
      <c r="H1" s="329"/>
      <c r="I1" s="329"/>
      <c r="J1" s="329"/>
      <c r="K1" s="329"/>
      <c r="L1" s="329"/>
      <c r="M1" s="329"/>
      <c r="N1" s="329"/>
      <c r="O1" s="329"/>
      <c r="P1" s="329"/>
      <c r="Q1" s="329"/>
      <c r="R1" s="329"/>
      <c r="S1" s="329"/>
      <c r="T1" s="329"/>
      <c r="U1" s="329"/>
      <c r="V1" s="329"/>
      <c r="W1" s="329"/>
      <c r="X1" s="329"/>
      <c r="Y1" s="329"/>
      <c r="Z1" s="329"/>
      <c r="AA1" s="329"/>
      <c r="AB1" s="329"/>
      <c r="AC1" s="329"/>
      <c r="AD1" s="329"/>
      <c r="AE1" s="329"/>
      <c r="AF1" s="329"/>
      <c r="AG1" s="329"/>
      <c r="AH1" s="329"/>
      <c r="AI1" s="329"/>
      <c r="AJ1" s="329"/>
      <c r="AK1" s="329"/>
      <c r="AL1" s="329"/>
      <c r="AM1" s="329"/>
      <c r="AN1" s="329"/>
      <c r="AO1" s="329"/>
      <c r="AP1" s="329"/>
      <c r="AQ1" s="329"/>
      <c r="AR1" s="329"/>
      <c r="AS1" s="329"/>
      <c r="AT1" s="329"/>
      <c r="AU1" s="329"/>
      <c r="AV1" s="329"/>
      <c r="AW1" s="329"/>
      <c r="AX1" s="329"/>
      <c r="AY1" s="329"/>
      <c r="AZ1" s="329"/>
      <c r="BA1" s="329"/>
      <c r="BB1" s="329"/>
      <c r="BC1" s="329"/>
      <c r="BD1" s="329"/>
      <c r="BE1" s="329"/>
      <c r="BF1" s="329"/>
      <c r="BG1" s="329"/>
      <c r="BH1" s="329"/>
      <c r="BI1" s="329"/>
      <c r="BJ1" s="329"/>
      <c r="BK1" s="329"/>
      <c r="BL1" s="329"/>
      <c r="BM1" s="329"/>
      <c r="BN1" s="329"/>
      <c r="BO1" s="329"/>
      <c r="BP1" s="329"/>
      <c r="BQ1" s="329"/>
      <c r="BR1" s="329"/>
      <c r="BS1" s="329"/>
      <c r="BT1" s="329"/>
      <c r="BU1" s="329"/>
      <c r="BV1" s="329"/>
    </row>
    <row r="2" spans="1:74" ht="13.5">
      <c r="A2" s="330" t="s">
        <v>39</v>
      </c>
      <c r="B2" s="330"/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0"/>
      <c r="O2" s="330"/>
      <c r="P2" s="330"/>
      <c r="Q2" s="330"/>
      <c r="R2" s="330"/>
      <c r="S2" s="330"/>
      <c r="T2" s="330"/>
      <c r="U2" s="330"/>
      <c r="V2" s="330"/>
      <c r="W2" s="330"/>
      <c r="X2" s="330"/>
      <c r="Y2" s="330"/>
      <c r="Z2" s="330"/>
      <c r="AA2" s="330"/>
      <c r="AB2" s="330"/>
      <c r="AC2" s="330"/>
      <c r="AD2" s="330"/>
      <c r="AE2" s="330"/>
      <c r="AF2" s="330"/>
      <c r="AG2" s="330"/>
      <c r="AH2" s="330"/>
      <c r="AI2" s="330"/>
      <c r="AJ2" s="330"/>
      <c r="AK2" s="330"/>
      <c r="AL2" s="330"/>
      <c r="AM2" s="330"/>
      <c r="AN2" s="330"/>
      <c r="AO2" s="330"/>
      <c r="AP2" s="330"/>
      <c r="AQ2" s="330"/>
      <c r="AR2" s="330"/>
      <c r="AS2" s="330"/>
      <c r="AT2" s="330"/>
      <c r="AU2" s="330"/>
      <c r="AV2" s="330"/>
      <c r="AW2" s="330"/>
      <c r="AX2" s="330"/>
      <c r="AY2" s="330"/>
      <c r="AZ2" s="330"/>
      <c r="BA2" s="330"/>
      <c r="BB2" s="330"/>
      <c r="BC2" s="330"/>
      <c r="BD2" s="330"/>
      <c r="BE2" s="330"/>
      <c r="BF2" s="330"/>
      <c r="BG2" s="330"/>
      <c r="BH2" s="330"/>
      <c r="BI2" s="330"/>
      <c r="BJ2" s="330"/>
      <c r="BK2" s="330"/>
      <c r="BL2" s="330"/>
      <c r="BM2" s="330"/>
      <c r="BN2" s="330"/>
      <c r="BO2" s="330"/>
      <c r="BP2" s="330"/>
      <c r="BQ2" s="330"/>
      <c r="BR2" s="330"/>
      <c r="BS2" s="330"/>
      <c r="BT2" s="330"/>
      <c r="BU2" s="330"/>
      <c r="BV2" s="330"/>
    </row>
    <row r="3" spans="1:74" ht="13.5">
      <c r="A3" s="331" t="s">
        <v>44</v>
      </c>
      <c r="B3" s="331"/>
      <c r="C3" s="331"/>
      <c r="D3" s="331"/>
      <c r="E3" s="331"/>
      <c r="F3" s="331"/>
      <c r="G3" s="331"/>
      <c r="H3" s="331"/>
      <c r="I3" s="331"/>
      <c r="J3" s="331"/>
      <c r="K3" s="331"/>
      <c r="L3" s="331"/>
      <c r="M3" s="331"/>
      <c r="N3" s="331"/>
      <c r="O3" s="331"/>
      <c r="P3" s="331"/>
      <c r="Q3" s="331"/>
      <c r="R3" s="331"/>
      <c r="S3" s="331"/>
      <c r="T3" s="331"/>
      <c r="U3" s="331"/>
      <c r="V3" s="331"/>
      <c r="W3" s="331"/>
      <c r="X3" s="331"/>
      <c r="Y3" s="331"/>
      <c r="Z3" s="331"/>
      <c r="AA3" s="331"/>
      <c r="AB3" s="331"/>
      <c r="AC3" s="331"/>
      <c r="AD3" s="331"/>
      <c r="AE3" s="331"/>
      <c r="AF3" s="331"/>
      <c r="AG3" s="331"/>
      <c r="AH3" s="331"/>
      <c r="AI3" s="331"/>
      <c r="AJ3" s="331"/>
      <c r="AK3" s="331"/>
      <c r="AL3" s="331"/>
      <c r="AM3" s="331"/>
      <c r="AN3" s="331"/>
      <c r="AO3" s="331"/>
      <c r="AP3" s="331"/>
      <c r="AQ3" s="331"/>
      <c r="AR3" s="331"/>
      <c r="AS3" s="331"/>
      <c r="AT3" s="331"/>
      <c r="AU3" s="331"/>
      <c r="AV3" s="331"/>
      <c r="AW3" s="331"/>
      <c r="AX3" s="331"/>
      <c r="AY3" s="331"/>
      <c r="AZ3" s="331"/>
      <c r="BA3" s="331"/>
      <c r="BB3" s="331"/>
      <c r="BC3" s="331"/>
      <c r="BD3" s="331"/>
      <c r="BE3" s="331"/>
      <c r="BF3" s="331"/>
      <c r="BG3" s="331"/>
      <c r="BH3" s="331"/>
      <c r="BI3" s="331"/>
      <c r="BJ3" s="331"/>
      <c r="BK3" s="331"/>
      <c r="BL3" s="331"/>
      <c r="BM3" s="331"/>
      <c r="BN3" s="331"/>
      <c r="BO3" s="331"/>
      <c r="BP3" s="331"/>
      <c r="BQ3" s="331"/>
      <c r="BR3" s="331"/>
      <c r="BS3" s="331"/>
      <c r="BT3" s="331"/>
      <c r="BU3" s="331"/>
      <c r="BV3" s="331"/>
    </row>
    <row r="4" spans="1:74" ht="13.5">
      <c r="A4" s="331" t="s">
        <v>40</v>
      </c>
      <c r="B4" s="331"/>
      <c r="C4" s="331"/>
      <c r="D4" s="331"/>
      <c r="E4" s="331"/>
      <c r="F4" s="331"/>
      <c r="G4" s="331"/>
      <c r="H4" s="331"/>
      <c r="I4" s="331"/>
      <c r="J4" s="331"/>
      <c r="K4" s="331"/>
      <c r="L4" s="331"/>
      <c r="M4" s="331"/>
      <c r="N4" s="331"/>
      <c r="O4" s="331"/>
      <c r="P4" s="331"/>
      <c r="Q4" s="331"/>
      <c r="R4" s="331"/>
      <c r="S4" s="331"/>
      <c r="T4" s="331"/>
      <c r="U4" s="331"/>
      <c r="V4" s="331"/>
      <c r="W4" s="331"/>
      <c r="X4" s="331"/>
      <c r="Y4" s="331"/>
      <c r="Z4" s="331"/>
      <c r="AA4" s="331"/>
      <c r="AB4" s="331"/>
      <c r="AC4" s="331"/>
      <c r="AD4" s="331"/>
      <c r="AE4" s="331"/>
      <c r="AF4" s="331"/>
      <c r="AG4" s="331"/>
      <c r="AH4" s="331"/>
      <c r="AI4" s="331"/>
      <c r="AJ4" s="331"/>
      <c r="AK4" s="331"/>
      <c r="AL4" s="331"/>
      <c r="AM4" s="331"/>
      <c r="AN4" s="331"/>
      <c r="AO4" s="331"/>
      <c r="AP4" s="331"/>
      <c r="AQ4" s="331"/>
      <c r="AR4" s="331"/>
      <c r="AS4" s="331"/>
      <c r="AT4" s="331"/>
      <c r="AU4" s="331"/>
      <c r="AV4" s="331"/>
      <c r="AW4" s="331"/>
      <c r="AX4" s="331"/>
      <c r="AY4" s="331"/>
      <c r="AZ4" s="331"/>
      <c r="BA4" s="331"/>
      <c r="BB4" s="331"/>
      <c r="BC4" s="331"/>
      <c r="BD4" s="331"/>
      <c r="BE4" s="331"/>
      <c r="BF4" s="331"/>
      <c r="BG4" s="331"/>
      <c r="BH4" s="331"/>
      <c r="BI4" s="331"/>
      <c r="BJ4" s="331"/>
      <c r="BK4" s="331"/>
      <c r="BL4" s="331"/>
      <c r="BM4" s="331"/>
      <c r="BN4" s="331"/>
      <c r="BO4" s="331"/>
      <c r="BP4" s="331"/>
      <c r="BQ4" s="331"/>
      <c r="BR4" s="331"/>
      <c r="BS4" s="331"/>
      <c r="BT4" s="331"/>
      <c r="BU4" s="331"/>
      <c r="BV4" s="331"/>
    </row>
    <row r="5" spans="1:74" ht="13.5">
      <c r="A5" s="322" t="s">
        <v>41</v>
      </c>
      <c r="B5" s="322"/>
      <c r="C5" s="322"/>
      <c r="D5" s="322"/>
      <c r="E5" s="322"/>
      <c r="F5" s="322"/>
      <c r="G5" s="322"/>
      <c r="H5" s="322"/>
      <c r="I5" s="322"/>
      <c r="J5" s="322"/>
      <c r="K5" s="322"/>
      <c r="L5" s="322"/>
      <c r="M5" s="322"/>
      <c r="N5" s="322"/>
      <c r="O5" s="322"/>
      <c r="P5" s="322"/>
      <c r="Q5" s="322"/>
      <c r="R5" s="322"/>
      <c r="S5" s="322"/>
      <c r="T5" s="322"/>
      <c r="U5" s="322"/>
      <c r="V5" s="322"/>
      <c r="W5" s="322"/>
      <c r="X5" s="322"/>
      <c r="Y5" s="322"/>
      <c r="Z5" s="322"/>
      <c r="AA5" s="322"/>
      <c r="AB5" s="322"/>
      <c r="AC5" s="322"/>
      <c r="AD5" s="322"/>
      <c r="AE5" s="322"/>
      <c r="AF5" s="322"/>
      <c r="AG5" s="322"/>
      <c r="AH5" s="322"/>
      <c r="AI5" s="322"/>
      <c r="AJ5" s="322"/>
      <c r="AK5" s="322"/>
      <c r="AL5" s="322"/>
      <c r="AM5" s="322"/>
      <c r="AN5" s="322"/>
      <c r="AO5" s="322"/>
      <c r="AP5" s="322"/>
      <c r="AQ5" s="322"/>
      <c r="AR5" s="322"/>
      <c r="AS5" s="322"/>
      <c r="AT5" s="322"/>
      <c r="AU5" s="322"/>
      <c r="AV5" s="322"/>
      <c r="AW5" s="322"/>
      <c r="AX5" s="322"/>
      <c r="AY5" s="322"/>
      <c r="AZ5" s="322"/>
      <c r="BA5" s="322"/>
      <c r="BB5" s="322"/>
      <c r="BC5" s="322"/>
      <c r="BD5" s="322"/>
      <c r="BE5" s="322"/>
      <c r="BF5" s="322"/>
      <c r="BG5" s="322"/>
      <c r="BH5" s="322"/>
      <c r="BI5" s="322"/>
      <c r="BJ5" s="322"/>
      <c r="BK5" s="322"/>
      <c r="BL5" s="322"/>
      <c r="BM5" s="322"/>
      <c r="BN5" s="322"/>
      <c r="BO5" s="322"/>
      <c r="BP5" s="322"/>
      <c r="BQ5" s="322"/>
      <c r="BR5" s="322"/>
      <c r="BS5" s="322"/>
      <c r="BT5" s="322"/>
      <c r="BU5" s="322"/>
      <c r="BV5" s="322"/>
    </row>
    <row r="6" spans="1:74" ht="27.75">
      <c r="A6" s="323" t="s">
        <v>77</v>
      </c>
      <c r="B6" s="323"/>
      <c r="C6" s="323"/>
      <c r="D6" s="323"/>
      <c r="E6" s="323"/>
      <c r="F6" s="323"/>
      <c r="G6" s="323"/>
      <c r="H6" s="323"/>
      <c r="I6" s="323"/>
      <c r="J6" s="323"/>
      <c r="K6" s="323"/>
      <c r="L6" s="323"/>
      <c r="M6" s="323"/>
      <c r="N6" s="323"/>
      <c r="O6" s="323"/>
      <c r="P6" s="323"/>
      <c r="Q6" s="323"/>
      <c r="R6" s="323"/>
      <c r="S6" s="323"/>
      <c r="T6" s="323"/>
      <c r="U6" s="323"/>
      <c r="V6" s="323"/>
      <c r="W6" s="323"/>
      <c r="X6" s="323"/>
      <c r="Y6" s="323"/>
      <c r="Z6" s="323"/>
      <c r="AA6" s="323"/>
      <c r="AB6" s="323"/>
      <c r="AC6" s="323"/>
      <c r="AD6" s="323"/>
      <c r="AE6" s="323"/>
      <c r="AF6" s="323"/>
      <c r="AG6" s="323"/>
      <c r="AH6" s="323"/>
      <c r="AI6" s="323"/>
      <c r="AJ6" s="323"/>
      <c r="AK6" s="323"/>
      <c r="AL6" s="323"/>
      <c r="AM6" s="323"/>
      <c r="AN6" s="323"/>
      <c r="AO6" s="323"/>
      <c r="AP6" s="323"/>
      <c r="AQ6" s="323"/>
      <c r="AR6" s="323"/>
      <c r="AS6" s="323"/>
      <c r="AT6" s="323"/>
      <c r="AU6" s="323"/>
      <c r="AV6" s="323"/>
      <c r="AW6" s="323"/>
      <c r="AX6" s="323"/>
      <c r="AY6" s="323"/>
      <c r="AZ6" s="323"/>
      <c r="BA6" s="323"/>
      <c r="BB6" s="323"/>
      <c r="BC6" s="323"/>
      <c r="BD6" s="323"/>
      <c r="BE6" s="323"/>
      <c r="BF6" s="323"/>
      <c r="BG6" s="323"/>
      <c r="BH6" s="323"/>
      <c r="BI6" s="323"/>
      <c r="BJ6" s="323"/>
      <c r="BK6" s="323"/>
      <c r="BL6" s="323"/>
      <c r="BM6" s="323"/>
      <c r="BN6" s="323"/>
      <c r="BO6" s="323"/>
      <c r="BP6" s="323"/>
      <c r="BQ6" s="323"/>
      <c r="BR6" s="323"/>
      <c r="BS6" s="323"/>
      <c r="BT6" s="323"/>
      <c r="BU6" s="323"/>
      <c r="BV6" s="323"/>
    </row>
    <row r="7" spans="1:68" ht="19.5" thickBot="1">
      <c r="A7" s="17" t="s">
        <v>0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8"/>
      <c r="AL7" s="1"/>
      <c r="AM7" s="1"/>
      <c r="AN7" s="1"/>
      <c r="AO7" s="1"/>
      <c r="AP7" s="1"/>
      <c r="AQ7" s="1"/>
      <c r="AR7" s="1"/>
      <c r="AS7" s="1"/>
      <c r="AT7" s="1"/>
      <c r="AU7" s="18" t="s">
        <v>126</v>
      </c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</row>
    <row r="8" spans="1:69" ht="15" thickBot="1" thickTop="1">
      <c r="A8" s="324" t="s">
        <v>34</v>
      </c>
      <c r="B8" s="325"/>
      <c r="C8" s="325"/>
      <c r="D8" s="325"/>
      <c r="E8" s="325"/>
      <c r="F8" s="325"/>
      <c r="G8" s="325"/>
      <c r="H8" s="325"/>
      <c r="I8" s="325"/>
      <c r="J8" s="325"/>
      <c r="K8" s="325"/>
      <c r="L8" s="325"/>
      <c r="M8" s="325"/>
      <c r="N8" s="325"/>
      <c r="O8" s="325"/>
      <c r="P8" s="325"/>
      <c r="Q8" s="325"/>
      <c r="R8" s="326"/>
      <c r="S8" s="327">
        <v>1</v>
      </c>
      <c r="T8" s="318"/>
      <c r="U8" s="318"/>
      <c r="V8" s="318"/>
      <c r="W8" s="328"/>
      <c r="X8" s="317">
        <v>2</v>
      </c>
      <c r="Y8" s="318"/>
      <c r="Z8" s="318"/>
      <c r="AA8" s="318"/>
      <c r="AB8" s="328"/>
      <c r="AC8" s="317">
        <v>3</v>
      </c>
      <c r="AD8" s="318"/>
      <c r="AE8" s="318"/>
      <c r="AF8" s="318"/>
      <c r="AG8" s="328"/>
      <c r="AH8" s="317">
        <v>4</v>
      </c>
      <c r="AI8" s="318"/>
      <c r="AJ8" s="318"/>
      <c r="AK8" s="318"/>
      <c r="AL8" s="328"/>
      <c r="AM8" s="317">
        <v>5</v>
      </c>
      <c r="AN8" s="318"/>
      <c r="AO8" s="318"/>
      <c r="AP8" s="318"/>
      <c r="AQ8" s="328"/>
      <c r="AR8" s="317">
        <v>6</v>
      </c>
      <c r="AS8" s="318"/>
      <c r="AT8" s="318"/>
      <c r="AU8" s="318"/>
      <c r="AV8" s="328"/>
      <c r="AW8" s="317">
        <v>7</v>
      </c>
      <c r="AX8" s="318"/>
      <c r="AY8" s="318"/>
      <c r="AZ8" s="318"/>
      <c r="BA8" s="328"/>
      <c r="BB8" s="317">
        <v>8</v>
      </c>
      <c r="BC8" s="318"/>
      <c r="BD8" s="318"/>
      <c r="BE8" s="318"/>
      <c r="BF8" s="318"/>
      <c r="BG8" s="317">
        <v>9</v>
      </c>
      <c r="BH8" s="318"/>
      <c r="BI8" s="318"/>
      <c r="BJ8" s="318"/>
      <c r="BK8" s="319"/>
      <c r="BL8" s="320" t="s">
        <v>3</v>
      </c>
      <c r="BM8" s="321"/>
      <c r="BN8" s="320" t="s">
        <v>4</v>
      </c>
      <c r="BO8" s="321"/>
      <c r="BP8" s="320" t="s">
        <v>42</v>
      </c>
      <c r="BQ8" s="321"/>
    </row>
    <row r="9" spans="1:69" ht="14.25" thickTop="1">
      <c r="A9" s="14">
        <v>1</v>
      </c>
      <c r="B9" s="314" t="s">
        <v>86</v>
      </c>
      <c r="C9" s="315"/>
      <c r="D9" s="315"/>
      <c r="E9" s="315"/>
      <c r="F9" s="315"/>
      <c r="G9" s="315"/>
      <c r="H9" s="315"/>
      <c r="I9" s="315"/>
      <c r="J9" s="315"/>
      <c r="K9" s="315"/>
      <c r="L9" s="315"/>
      <c r="M9" s="315"/>
      <c r="N9" s="315"/>
      <c r="O9" s="315"/>
      <c r="P9" s="315"/>
      <c r="Q9" s="315"/>
      <c r="R9" s="316"/>
      <c r="S9" s="56"/>
      <c r="T9" s="48"/>
      <c r="U9" s="48"/>
      <c r="V9" s="48"/>
      <c r="W9" s="48"/>
      <c r="X9" s="311">
        <v>4</v>
      </c>
      <c r="Y9" s="233"/>
      <c r="Z9" s="84" t="s">
        <v>5</v>
      </c>
      <c r="AA9" s="233">
        <v>2</v>
      </c>
      <c r="AB9" s="312"/>
      <c r="AC9" s="311">
        <v>6</v>
      </c>
      <c r="AD9" s="233"/>
      <c r="AE9" s="84" t="s">
        <v>5</v>
      </c>
      <c r="AF9" s="233">
        <v>4</v>
      </c>
      <c r="AG9" s="312"/>
      <c r="AH9" s="560">
        <v>0</v>
      </c>
      <c r="AI9" s="561"/>
      <c r="AJ9" s="156" t="s">
        <v>5</v>
      </c>
      <c r="AK9" s="561">
        <v>1</v>
      </c>
      <c r="AL9" s="562"/>
      <c r="AM9" s="313">
        <v>2</v>
      </c>
      <c r="AN9" s="309"/>
      <c r="AO9" s="83" t="s">
        <v>5</v>
      </c>
      <c r="AP9" s="309">
        <v>6</v>
      </c>
      <c r="AQ9" s="310"/>
      <c r="AR9" s="311">
        <v>4</v>
      </c>
      <c r="AS9" s="233"/>
      <c r="AT9" s="84" t="s">
        <v>5</v>
      </c>
      <c r="AU9" s="233">
        <v>3</v>
      </c>
      <c r="AV9" s="312"/>
      <c r="AW9" s="313">
        <v>2</v>
      </c>
      <c r="AX9" s="309"/>
      <c r="AY9" s="122" t="s">
        <v>5</v>
      </c>
      <c r="AZ9" s="309">
        <v>4</v>
      </c>
      <c r="BA9" s="310"/>
      <c r="BB9" s="313">
        <v>2</v>
      </c>
      <c r="BC9" s="309"/>
      <c r="BD9" s="122" t="s">
        <v>5</v>
      </c>
      <c r="BE9" s="309">
        <v>4</v>
      </c>
      <c r="BF9" s="310"/>
      <c r="BG9" s="311">
        <v>10</v>
      </c>
      <c r="BH9" s="233"/>
      <c r="BI9" s="84" t="s">
        <v>5</v>
      </c>
      <c r="BJ9" s="233">
        <v>0</v>
      </c>
      <c r="BK9" s="234"/>
      <c r="BL9" s="304">
        <f>SUM(S9+X9+AC9+AH9+AM9+AR9+AW9+BB9+BG9)</f>
        <v>30</v>
      </c>
      <c r="BM9" s="305"/>
      <c r="BN9" s="304">
        <f>SUM(V9+AA9+AF9+AK9+AP9+AU9+AZ9+BE9+BJ9)</f>
        <v>24</v>
      </c>
      <c r="BO9" s="305"/>
      <c r="BP9" s="306">
        <v>8</v>
      </c>
      <c r="BQ9" s="307"/>
    </row>
    <row r="10" spans="1:69" ht="13.5">
      <c r="A10" s="15">
        <v>2</v>
      </c>
      <c r="B10" s="288" t="s">
        <v>109</v>
      </c>
      <c r="C10" s="289"/>
      <c r="D10" s="289"/>
      <c r="E10" s="289"/>
      <c r="F10" s="289"/>
      <c r="G10" s="289"/>
      <c r="H10" s="289"/>
      <c r="I10" s="289"/>
      <c r="J10" s="289"/>
      <c r="K10" s="289"/>
      <c r="L10" s="289"/>
      <c r="M10" s="289"/>
      <c r="N10" s="289"/>
      <c r="O10" s="289"/>
      <c r="P10" s="289"/>
      <c r="Q10" s="289"/>
      <c r="R10" s="290"/>
      <c r="S10" s="298">
        <v>2</v>
      </c>
      <c r="T10" s="292"/>
      <c r="U10" s="81" t="s">
        <v>5</v>
      </c>
      <c r="V10" s="292">
        <v>4</v>
      </c>
      <c r="W10" s="293"/>
      <c r="X10" s="49"/>
      <c r="Y10" s="50"/>
      <c r="Z10" s="50"/>
      <c r="AA10" s="50"/>
      <c r="AB10" s="50"/>
      <c r="AC10" s="291">
        <v>4</v>
      </c>
      <c r="AD10" s="292"/>
      <c r="AE10" s="81" t="s">
        <v>5</v>
      </c>
      <c r="AF10" s="292">
        <v>7</v>
      </c>
      <c r="AG10" s="293"/>
      <c r="AH10" s="291">
        <v>3</v>
      </c>
      <c r="AI10" s="292"/>
      <c r="AJ10" s="81" t="s">
        <v>5</v>
      </c>
      <c r="AK10" s="292">
        <v>9</v>
      </c>
      <c r="AL10" s="293"/>
      <c r="AM10" s="291">
        <v>1</v>
      </c>
      <c r="AN10" s="292"/>
      <c r="AO10" s="81" t="s">
        <v>5</v>
      </c>
      <c r="AP10" s="292">
        <v>5</v>
      </c>
      <c r="AQ10" s="293"/>
      <c r="AR10" s="291">
        <v>2</v>
      </c>
      <c r="AS10" s="292"/>
      <c r="AT10" s="81" t="s">
        <v>5</v>
      </c>
      <c r="AU10" s="292">
        <v>4</v>
      </c>
      <c r="AV10" s="293"/>
      <c r="AW10" s="291">
        <v>2</v>
      </c>
      <c r="AX10" s="292"/>
      <c r="AY10" s="81" t="s">
        <v>5</v>
      </c>
      <c r="AZ10" s="292">
        <v>10</v>
      </c>
      <c r="BA10" s="293"/>
      <c r="BB10" s="291">
        <v>0</v>
      </c>
      <c r="BC10" s="292"/>
      <c r="BD10" s="81" t="s">
        <v>5</v>
      </c>
      <c r="BE10" s="292">
        <v>9</v>
      </c>
      <c r="BF10" s="293"/>
      <c r="BG10" s="285">
        <v>3</v>
      </c>
      <c r="BH10" s="202"/>
      <c r="BI10" s="82" t="s">
        <v>5</v>
      </c>
      <c r="BJ10" s="202">
        <v>2</v>
      </c>
      <c r="BK10" s="203"/>
      <c r="BL10" s="286">
        <f>SUM(S10+X10+AC10+AH10+AM10+AR10+AW10+BB10+BG10)</f>
        <v>17</v>
      </c>
      <c r="BM10" s="287"/>
      <c r="BN10" s="286">
        <f>SUM(V10+AA10+AF10+AK10+AP10+AU10+AZ10+BE10+BJ10)</f>
        <v>50</v>
      </c>
      <c r="BO10" s="287"/>
      <c r="BP10" s="273">
        <v>3</v>
      </c>
      <c r="BQ10" s="274"/>
    </row>
    <row r="11" spans="1:69" ht="13.5">
      <c r="A11" s="15">
        <v>3</v>
      </c>
      <c r="B11" s="288" t="s">
        <v>105</v>
      </c>
      <c r="C11" s="289"/>
      <c r="D11" s="289"/>
      <c r="E11" s="289"/>
      <c r="F11" s="289"/>
      <c r="G11" s="289"/>
      <c r="H11" s="289"/>
      <c r="I11" s="289"/>
      <c r="J11" s="289"/>
      <c r="K11" s="289"/>
      <c r="L11" s="289"/>
      <c r="M11" s="289"/>
      <c r="N11" s="289"/>
      <c r="O11" s="289"/>
      <c r="P11" s="289"/>
      <c r="Q11" s="289"/>
      <c r="R11" s="290"/>
      <c r="S11" s="298">
        <v>4</v>
      </c>
      <c r="T11" s="292"/>
      <c r="U11" s="81" t="s">
        <v>5</v>
      </c>
      <c r="V11" s="292">
        <v>6</v>
      </c>
      <c r="W11" s="293"/>
      <c r="X11" s="285">
        <v>7</v>
      </c>
      <c r="Y11" s="202"/>
      <c r="Z11" s="82" t="s">
        <v>5</v>
      </c>
      <c r="AA11" s="202">
        <v>4</v>
      </c>
      <c r="AB11" s="297"/>
      <c r="AC11" s="49"/>
      <c r="AD11" s="50"/>
      <c r="AE11" s="50"/>
      <c r="AF11" s="50"/>
      <c r="AG11" s="50"/>
      <c r="AH11" s="291">
        <v>4</v>
      </c>
      <c r="AI11" s="292"/>
      <c r="AJ11" s="81" t="s">
        <v>5</v>
      </c>
      <c r="AK11" s="292">
        <v>6</v>
      </c>
      <c r="AL11" s="293"/>
      <c r="AM11" s="291">
        <v>3</v>
      </c>
      <c r="AN11" s="292"/>
      <c r="AO11" s="81" t="s">
        <v>5</v>
      </c>
      <c r="AP11" s="292">
        <v>7</v>
      </c>
      <c r="AQ11" s="293"/>
      <c r="AR11" s="285">
        <v>4</v>
      </c>
      <c r="AS11" s="202"/>
      <c r="AT11" s="82" t="s">
        <v>5</v>
      </c>
      <c r="AU11" s="202">
        <v>1</v>
      </c>
      <c r="AV11" s="297"/>
      <c r="AW11" s="291">
        <v>1</v>
      </c>
      <c r="AX11" s="292"/>
      <c r="AY11" s="81" t="s">
        <v>5</v>
      </c>
      <c r="AZ11" s="292">
        <v>5</v>
      </c>
      <c r="BA11" s="293"/>
      <c r="BB11" s="291">
        <v>3</v>
      </c>
      <c r="BC11" s="292"/>
      <c r="BD11" s="81" t="s">
        <v>5</v>
      </c>
      <c r="BE11" s="292">
        <v>13</v>
      </c>
      <c r="BF11" s="293"/>
      <c r="BG11" s="285">
        <v>9</v>
      </c>
      <c r="BH11" s="202"/>
      <c r="BI11" s="82" t="s">
        <v>5</v>
      </c>
      <c r="BJ11" s="202">
        <v>1</v>
      </c>
      <c r="BK11" s="203"/>
      <c r="BL11" s="286">
        <f aca="true" t="shared" si="0" ref="BL11:BL16">SUM(S11+X11+AC11+AH11+AM11+AR11+AW11+BB11+BG11)</f>
        <v>35</v>
      </c>
      <c r="BM11" s="287"/>
      <c r="BN11" s="286">
        <f aca="true" t="shared" si="1" ref="BN11:BN16">SUM(V11+AA11+AF11+AK11+AP11+AU11+AZ11+BE11+BJ11)</f>
        <v>43</v>
      </c>
      <c r="BO11" s="287"/>
      <c r="BP11" s="273">
        <v>9</v>
      </c>
      <c r="BQ11" s="274"/>
    </row>
    <row r="12" spans="1:69" ht="13.5">
      <c r="A12" s="15">
        <v>4</v>
      </c>
      <c r="B12" s="288" t="s">
        <v>91</v>
      </c>
      <c r="C12" s="289"/>
      <c r="D12" s="289"/>
      <c r="E12" s="289"/>
      <c r="F12" s="289"/>
      <c r="G12" s="289"/>
      <c r="H12" s="289"/>
      <c r="I12" s="289"/>
      <c r="J12" s="289"/>
      <c r="K12" s="289"/>
      <c r="L12" s="289"/>
      <c r="M12" s="289"/>
      <c r="N12" s="289"/>
      <c r="O12" s="289"/>
      <c r="P12" s="289"/>
      <c r="Q12" s="289"/>
      <c r="R12" s="290"/>
      <c r="S12" s="461">
        <v>1</v>
      </c>
      <c r="T12" s="302"/>
      <c r="U12" s="136" t="s">
        <v>5</v>
      </c>
      <c r="V12" s="302">
        <v>0</v>
      </c>
      <c r="W12" s="563"/>
      <c r="X12" s="285">
        <v>9</v>
      </c>
      <c r="Y12" s="202"/>
      <c r="Z12" s="82" t="s">
        <v>5</v>
      </c>
      <c r="AA12" s="202">
        <v>3</v>
      </c>
      <c r="AB12" s="297"/>
      <c r="AC12" s="285">
        <v>6</v>
      </c>
      <c r="AD12" s="202"/>
      <c r="AE12" s="82" t="s">
        <v>5</v>
      </c>
      <c r="AF12" s="202">
        <v>4</v>
      </c>
      <c r="AG12" s="297"/>
      <c r="AH12" s="49"/>
      <c r="AI12" s="50"/>
      <c r="AJ12" s="50"/>
      <c r="AK12" s="50"/>
      <c r="AL12" s="50"/>
      <c r="AM12" s="285">
        <v>4</v>
      </c>
      <c r="AN12" s="202"/>
      <c r="AO12" s="82" t="s">
        <v>5</v>
      </c>
      <c r="AP12" s="202">
        <v>3</v>
      </c>
      <c r="AQ12" s="297"/>
      <c r="AR12" s="285">
        <v>4</v>
      </c>
      <c r="AS12" s="202"/>
      <c r="AT12" s="82" t="s">
        <v>5</v>
      </c>
      <c r="AU12" s="202">
        <v>2</v>
      </c>
      <c r="AV12" s="297"/>
      <c r="AW12" s="291">
        <v>3</v>
      </c>
      <c r="AX12" s="292"/>
      <c r="AY12" s="81" t="s">
        <v>5</v>
      </c>
      <c r="AZ12" s="292">
        <v>4</v>
      </c>
      <c r="BA12" s="293"/>
      <c r="BB12" s="291">
        <v>1</v>
      </c>
      <c r="BC12" s="292"/>
      <c r="BD12" s="81" t="s">
        <v>5</v>
      </c>
      <c r="BE12" s="292">
        <v>7</v>
      </c>
      <c r="BF12" s="293"/>
      <c r="BG12" s="285">
        <v>13</v>
      </c>
      <c r="BH12" s="202"/>
      <c r="BI12" s="82" t="s">
        <v>5</v>
      </c>
      <c r="BJ12" s="202">
        <v>1</v>
      </c>
      <c r="BK12" s="203"/>
      <c r="BL12" s="286">
        <f t="shared" si="0"/>
        <v>41</v>
      </c>
      <c r="BM12" s="287"/>
      <c r="BN12" s="286">
        <f t="shared" si="1"/>
        <v>24</v>
      </c>
      <c r="BO12" s="287"/>
      <c r="BP12" s="273">
        <v>18</v>
      </c>
      <c r="BQ12" s="274"/>
    </row>
    <row r="13" spans="1:69" ht="13.5">
      <c r="A13" s="15">
        <v>5</v>
      </c>
      <c r="B13" s="288" t="s">
        <v>80</v>
      </c>
      <c r="C13" s="289"/>
      <c r="D13" s="289"/>
      <c r="E13" s="289"/>
      <c r="F13" s="289"/>
      <c r="G13" s="289"/>
      <c r="H13" s="289"/>
      <c r="I13" s="289"/>
      <c r="J13" s="289"/>
      <c r="K13" s="289"/>
      <c r="L13" s="289"/>
      <c r="M13" s="289"/>
      <c r="N13" s="289"/>
      <c r="O13" s="289"/>
      <c r="P13" s="289"/>
      <c r="Q13" s="289"/>
      <c r="R13" s="290"/>
      <c r="S13" s="188">
        <v>6</v>
      </c>
      <c r="T13" s="202"/>
      <c r="U13" s="82" t="s">
        <v>5</v>
      </c>
      <c r="V13" s="202">
        <v>2</v>
      </c>
      <c r="W13" s="297"/>
      <c r="X13" s="285">
        <v>5</v>
      </c>
      <c r="Y13" s="202"/>
      <c r="Z13" s="82" t="s">
        <v>5</v>
      </c>
      <c r="AA13" s="202">
        <v>1</v>
      </c>
      <c r="AB13" s="297"/>
      <c r="AC13" s="285">
        <v>7</v>
      </c>
      <c r="AD13" s="202"/>
      <c r="AE13" s="82" t="s">
        <v>5</v>
      </c>
      <c r="AF13" s="202">
        <v>3</v>
      </c>
      <c r="AG13" s="297"/>
      <c r="AH13" s="291">
        <v>3</v>
      </c>
      <c r="AI13" s="292"/>
      <c r="AJ13" s="81" t="s">
        <v>5</v>
      </c>
      <c r="AK13" s="292">
        <v>4</v>
      </c>
      <c r="AL13" s="293"/>
      <c r="AM13" s="49"/>
      <c r="AN13" s="50"/>
      <c r="AO13" s="50"/>
      <c r="AP13" s="50"/>
      <c r="AQ13" s="50"/>
      <c r="AR13" s="299">
        <v>3</v>
      </c>
      <c r="AS13" s="300"/>
      <c r="AT13" s="32" t="s">
        <v>5</v>
      </c>
      <c r="AU13" s="300">
        <v>3</v>
      </c>
      <c r="AV13" s="308"/>
      <c r="AW13" s="285">
        <v>4</v>
      </c>
      <c r="AX13" s="202"/>
      <c r="AY13" s="82" t="s">
        <v>5</v>
      </c>
      <c r="AZ13" s="202">
        <v>0</v>
      </c>
      <c r="BA13" s="297"/>
      <c r="BB13" s="291">
        <v>4</v>
      </c>
      <c r="BC13" s="292"/>
      <c r="BD13" s="81" t="s">
        <v>5</v>
      </c>
      <c r="BE13" s="292">
        <v>5</v>
      </c>
      <c r="BF13" s="293"/>
      <c r="BG13" s="285">
        <v>6</v>
      </c>
      <c r="BH13" s="202"/>
      <c r="BI13" s="82" t="s">
        <v>5</v>
      </c>
      <c r="BJ13" s="202">
        <v>2</v>
      </c>
      <c r="BK13" s="203"/>
      <c r="BL13" s="286">
        <f t="shared" si="0"/>
        <v>38</v>
      </c>
      <c r="BM13" s="287"/>
      <c r="BN13" s="286">
        <f t="shared" si="1"/>
        <v>20</v>
      </c>
      <c r="BO13" s="287"/>
      <c r="BP13" s="273">
        <v>16</v>
      </c>
      <c r="BQ13" s="274"/>
    </row>
    <row r="14" spans="1:69" ht="13.5">
      <c r="A14" s="16">
        <v>6</v>
      </c>
      <c r="B14" s="288" t="s">
        <v>47</v>
      </c>
      <c r="C14" s="289"/>
      <c r="D14" s="289"/>
      <c r="E14" s="289"/>
      <c r="F14" s="289"/>
      <c r="G14" s="289"/>
      <c r="H14" s="289"/>
      <c r="I14" s="289"/>
      <c r="J14" s="289"/>
      <c r="K14" s="289"/>
      <c r="L14" s="289"/>
      <c r="M14" s="289"/>
      <c r="N14" s="289"/>
      <c r="O14" s="289"/>
      <c r="P14" s="289"/>
      <c r="Q14" s="289"/>
      <c r="R14" s="290"/>
      <c r="S14" s="298">
        <v>3</v>
      </c>
      <c r="T14" s="292"/>
      <c r="U14" s="81" t="s">
        <v>5</v>
      </c>
      <c r="V14" s="292">
        <v>4</v>
      </c>
      <c r="W14" s="293"/>
      <c r="X14" s="285">
        <v>4</v>
      </c>
      <c r="Y14" s="202"/>
      <c r="Z14" s="82" t="s">
        <v>5</v>
      </c>
      <c r="AA14" s="202">
        <v>2</v>
      </c>
      <c r="AB14" s="297"/>
      <c r="AC14" s="291">
        <v>1</v>
      </c>
      <c r="AD14" s="292"/>
      <c r="AE14" s="81" t="s">
        <v>5</v>
      </c>
      <c r="AF14" s="292">
        <v>4</v>
      </c>
      <c r="AG14" s="293"/>
      <c r="AH14" s="291">
        <v>2</v>
      </c>
      <c r="AI14" s="292"/>
      <c r="AJ14" s="81" t="s">
        <v>5</v>
      </c>
      <c r="AK14" s="292">
        <v>4</v>
      </c>
      <c r="AL14" s="293"/>
      <c r="AM14" s="299">
        <v>3</v>
      </c>
      <c r="AN14" s="300"/>
      <c r="AO14" s="32" t="s">
        <v>5</v>
      </c>
      <c r="AP14" s="300">
        <v>3</v>
      </c>
      <c r="AQ14" s="308"/>
      <c r="AR14" s="57"/>
      <c r="AS14" s="48"/>
      <c r="AT14" s="48"/>
      <c r="AU14" s="48"/>
      <c r="AV14" s="58"/>
      <c r="AW14" s="291">
        <v>0</v>
      </c>
      <c r="AX14" s="292"/>
      <c r="AY14" s="81" t="s">
        <v>5</v>
      </c>
      <c r="AZ14" s="292">
        <v>3</v>
      </c>
      <c r="BA14" s="293"/>
      <c r="BB14" s="285">
        <v>4</v>
      </c>
      <c r="BC14" s="202"/>
      <c r="BD14" s="82" t="s">
        <v>5</v>
      </c>
      <c r="BE14" s="202">
        <v>3</v>
      </c>
      <c r="BF14" s="297"/>
      <c r="BG14" s="285">
        <v>8</v>
      </c>
      <c r="BH14" s="202"/>
      <c r="BI14" s="82" t="s">
        <v>5</v>
      </c>
      <c r="BJ14" s="202">
        <v>1</v>
      </c>
      <c r="BK14" s="203"/>
      <c r="BL14" s="286">
        <f t="shared" si="0"/>
        <v>25</v>
      </c>
      <c r="BM14" s="287"/>
      <c r="BN14" s="286">
        <f t="shared" si="1"/>
        <v>24</v>
      </c>
      <c r="BO14" s="287"/>
      <c r="BP14" s="273">
        <v>10</v>
      </c>
      <c r="BQ14" s="274"/>
    </row>
    <row r="15" spans="1:69" ht="13.5">
      <c r="A15" s="15">
        <v>7</v>
      </c>
      <c r="B15" s="288" t="s">
        <v>110</v>
      </c>
      <c r="C15" s="289"/>
      <c r="D15" s="289"/>
      <c r="E15" s="289"/>
      <c r="F15" s="289"/>
      <c r="G15" s="289"/>
      <c r="H15" s="289"/>
      <c r="I15" s="289"/>
      <c r="J15" s="289"/>
      <c r="K15" s="289"/>
      <c r="L15" s="289"/>
      <c r="M15" s="289"/>
      <c r="N15" s="289"/>
      <c r="O15" s="289"/>
      <c r="P15" s="289"/>
      <c r="Q15" s="289"/>
      <c r="R15" s="290"/>
      <c r="S15" s="188">
        <v>4</v>
      </c>
      <c r="T15" s="202"/>
      <c r="U15" s="82" t="s">
        <v>5</v>
      </c>
      <c r="V15" s="202">
        <v>2</v>
      </c>
      <c r="W15" s="297"/>
      <c r="X15" s="285">
        <v>10</v>
      </c>
      <c r="Y15" s="202"/>
      <c r="Z15" s="82" t="s">
        <v>5</v>
      </c>
      <c r="AA15" s="202">
        <v>2</v>
      </c>
      <c r="AB15" s="297"/>
      <c r="AC15" s="285">
        <v>5</v>
      </c>
      <c r="AD15" s="202"/>
      <c r="AE15" s="82" t="s">
        <v>5</v>
      </c>
      <c r="AF15" s="202">
        <v>1</v>
      </c>
      <c r="AG15" s="297"/>
      <c r="AH15" s="285">
        <v>4</v>
      </c>
      <c r="AI15" s="202"/>
      <c r="AJ15" s="82" t="s">
        <v>5</v>
      </c>
      <c r="AK15" s="202">
        <v>3</v>
      </c>
      <c r="AL15" s="297"/>
      <c r="AM15" s="291">
        <v>0</v>
      </c>
      <c r="AN15" s="292"/>
      <c r="AO15" s="81" t="s">
        <v>5</v>
      </c>
      <c r="AP15" s="292">
        <v>4</v>
      </c>
      <c r="AQ15" s="293"/>
      <c r="AR15" s="397">
        <v>3</v>
      </c>
      <c r="AS15" s="398"/>
      <c r="AT15" s="128" t="s">
        <v>5</v>
      </c>
      <c r="AU15" s="398">
        <v>0</v>
      </c>
      <c r="AV15" s="399"/>
      <c r="AW15" s="49"/>
      <c r="AX15" s="50"/>
      <c r="AY15" s="50"/>
      <c r="AZ15" s="50"/>
      <c r="BA15" s="50"/>
      <c r="BB15" s="299">
        <v>2</v>
      </c>
      <c r="BC15" s="300"/>
      <c r="BD15" s="32" t="s">
        <v>5</v>
      </c>
      <c r="BE15" s="300">
        <v>2</v>
      </c>
      <c r="BF15" s="308"/>
      <c r="BG15" s="285">
        <v>5</v>
      </c>
      <c r="BH15" s="202"/>
      <c r="BI15" s="82" t="s">
        <v>5</v>
      </c>
      <c r="BJ15" s="202">
        <v>2</v>
      </c>
      <c r="BK15" s="203"/>
      <c r="BL15" s="286">
        <f t="shared" si="0"/>
        <v>33</v>
      </c>
      <c r="BM15" s="287"/>
      <c r="BN15" s="286">
        <f t="shared" si="1"/>
        <v>16</v>
      </c>
      <c r="BO15" s="287"/>
      <c r="BP15" s="273">
        <v>19</v>
      </c>
      <c r="BQ15" s="274"/>
    </row>
    <row r="16" spans="1:69" ht="13.5">
      <c r="A16" s="16">
        <v>8</v>
      </c>
      <c r="B16" s="288" t="s">
        <v>81</v>
      </c>
      <c r="C16" s="289"/>
      <c r="D16" s="289"/>
      <c r="E16" s="289"/>
      <c r="F16" s="289"/>
      <c r="G16" s="289"/>
      <c r="H16" s="289"/>
      <c r="I16" s="289"/>
      <c r="J16" s="289"/>
      <c r="K16" s="289"/>
      <c r="L16" s="289"/>
      <c r="M16" s="289"/>
      <c r="N16" s="289"/>
      <c r="O16" s="289"/>
      <c r="P16" s="289"/>
      <c r="Q16" s="289"/>
      <c r="R16" s="290"/>
      <c r="S16" s="188">
        <v>4</v>
      </c>
      <c r="T16" s="202"/>
      <c r="U16" s="82" t="s">
        <v>5</v>
      </c>
      <c r="V16" s="202">
        <v>2</v>
      </c>
      <c r="W16" s="297"/>
      <c r="X16" s="285">
        <v>9</v>
      </c>
      <c r="Y16" s="202"/>
      <c r="Z16" s="82" t="s">
        <v>5</v>
      </c>
      <c r="AA16" s="202">
        <v>0</v>
      </c>
      <c r="AB16" s="297"/>
      <c r="AC16" s="285">
        <v>13</v>
      </c>
      <c r="AD16" s="202"/>
      <c r="AE16" s="82" t="s">
        <v>5</v>
      </c>
      <c r="AF16" s="202">
        <v>3</v>
      </c>
      <c r="AG16" s="297"/>
      <c r="AH16" s="285">
        <v>7</v>
      </c>
      <c r="AI16" s="202"/>
      <c r="AJ16" s="82" t="s">
        <v>5</v>
      </c>
      <c r="AK16" s="202">
        <v>1</v>
      </c>
      <c r="AL16" s="297"/>
      <c r="AM16" s="285">
        <v>5</v>
      </c>
      <c r="AN16" s="202"/>
      <c r="AO16" s="82" t="s">
        <v>5</v>
      </c>
      <c r="AP16" s="202">
        <v>4</v>
      </c>
      <c r="AQ16" s="297"/>
      <c r="AR16" s="294">
        <v>3</v>
      </c>
      <c r="AS16" s="295"/>
      <c r="AT16" s="146" t="s">
        <v>5</v>
      </c>
      <c r="AU16" s="295">
        <v>4</v>
      </c>
      <c r="AV16" s="296"/>
      <c r="AW16" s="299">
        <v>2</v>
      </c>
      <c r="AX16" s="300"/>
      <c r="AY16" s="32" t="s">
        <v>5</v>
      </c>
      <c r="AZ16" s="300">
        <v>2</v>
      </c>
      <c r="BA16" s="308"/>
      <c r="BB16" s="49"/>
      <c r="BC16" s="50"/>
      <c r="BD16" s="50"/>
      <c r="BE16" s="50"/>
      <c r="BF16" s="50"/>
      <c r="BG16" s="285">
        <v>13</v>
      </c>
      <c r="BH16" s="202"/>
      <c r="BI16" s="82" t="s">
        <v>5</v>
      </c>
      <c r="BJ16" s="202">
        <v>2</v>
      </c>
      <c r="BK16" s="203"/>
      <c r="BL16" s="286">
        <f t="shared" si="0"/>
        <v>56</v>
      </c>
      <c r="BM16" s="287"/>
      <c r="BN16" s="286">
        <f t="shared" si="1"/>
        <v>18</v>
      </c>
      <c r="BO16" s="287"/>
      <c r="BP16" s="273">
        <v>19</v>
      </c>
      <c r="BQ16" s="274"/>
    </row>
    <row r="17" spans="1:69" ht="14.25" thickBot="1">
      <c r="A17" s="24">
        <v>9</v>
      </c>
      <c r="B17" s="275" t="s">
        <v>106</v>
      </c>
      <c r="C17" s="276"/>
      <c r="D17" s="276"/>
      <c r="E17" s="276"/>
      <c r="F17" s="276"/>
      <c r="G17" s="276"/>
      <c r="H17" s="276"/>
      <c r="I17" s="276"/>
      <c r="J17" s="276"/>
      <c r="K17" s="276"/>
      <c r="L17" s="276"/>
      <c r="M17" s="276"/>
      <c r="N17" s="276"/>
      <c r="O17" s="276"/>
      <c r="P17" s="276"/>
      <c r="Q17" s="276"/>
      <c r="R17" s="277"/>
      <c r="S17" s="278">
        <v>0</v>
      </c>
      <c r="T17" s="269"/>
      <c r="U17" s="131" t="s">
        <v>5</v>
      </c>
      <c r="V17" s="269">
        <v>10</v>
      </c>
      <c r="W17" s="270"/>
      <c r="X17" s="268">
        <v>2</v>
      </c>
      <c r="Y17" s="269"/>
      <c r="Z17" s="131" t="s">
        <v>5</v>
      </c>
      <c r="AA17" s="269">
        <v>3</v>
      </c>
      <c r="AB17" s="270"/>
      <c r="AC17" s="268">
        <v>1</v>
      </c>
      <c r="AD17" s="269"/>
      <c r="AE17" s="131" t="s">
        <v>5</v>
      </c>
      <c r="AF17" s="269">
        <v>9</v>
      </c>
      <c r="AG17" s="270"/>
      <c r="AH17" s="268">
        <v>1</v>
      </c>
      <c r="AI17" s="269"/>
      <c r="AJ17" s="131" t="s">
        <v>5</v>
      </c>
      <c r="AK17" s="269">
        <v>13</v>
      </c>
      <c r="AL17" s="270"/>
      <c r="AM17" s="268">
        <v>2</v>
      </c>
      <c r="AN17" s="269"/>
      <c r="AO17" s="131" t="s">
        <v>5</v>
      </c>
      <c r="AP17" s="269">
        <v>6</v>
      </c>
      <c r="AQ17" s="270"/>
      <c r="AR17" s="282">
        <v>1</v>
      </c>
      <c r="AS17" s="283"/>
      <c r="AT17" s="118" t="s">
        <v>5</v>
      </c>
      <c r="AU17" s="283">
        <v>8</v>
      </c>
      <c r="AV17" s="284"/>
      <c r="AW17" s="268">
        <v>2</v>
      </c>
      <c r="AX17" s="269"/>
      <c r="AY17" s="131" t="s">
        <v>5</v>
      </c>
      <c r="AZ17" s="269">
        <v>5</v>
      </c>
      <c r="BA17" s="270"/>
      <c r="BB17" s="268">
        <v>2</v>
      </c>
      <c r="BC17" s="269"/>
      <c r="BD17" s="131" t="s">
        <v>5</v>
      </c>
      <c r="BE17" s="269">
        <v>13</v>
      </c>
      <c r="BF17" s="270"/>
      <c r="BG17" s="59"/>
      <c r="BH17" s="54"/>
      <c r="BI17" s="54"/>
      <c r="BJ17" s="54"/>
      <c r="BK17" s="55"/>
      <c r="BL17" s="271">
        <f>SUM(S17+X17+AC17+AH17+AM17+AR17+AW17+BB17+BG17)</f>
        <v>11</v>
      </c>
      <c r="BM17" s="272"/>
      <c r="BN17" s="271">
        <f>SUM(V17+AA17+AF17+AK17+AP17+AU17+AZ17+BE17+BJ17)</f>
        <v>67</v>
      </c>
      <c r="BO17" s="272"/>
      <c r="BP17" s="378">
        <v>0</v>
      </c>
      <c r="BQ17" s="379"/>
    </row>
    <row r="18" spans="1:69" ht="16.5" thickBot="1" thickTop="1">
      <c r="A18" s="513" t="s">
        <v>6</v>
      </c>
      <c r="B18" s="513"/>
      <c r="C18" s="513"/>
      <c r="D18" s="513"/>
      <c r="E18" s="513"/>
      <c r="F18" s="513"/>
      <c r="G18" s="513"/>
      <c r="H18" s="513"/>
      <c r="I18" s="513"/>
      <c r="J18" s="513"/>
      <c r="K18" s="513"/>
      <c r="L18" s="513"/>
      <c r="M18" s="513"/>
      <c r="N18" s="513"/>
      <c r="O18" s="513"/>
      <c r="P18" s="513"/>
      <c r="Q18" s="513"/>
      <c r="R18" s="513"/>
      <c r="S18" s="513"/>
      <c r="T18" s="513"/>
      <c r="U18" s="513"/>
      <c r="V18" s="513"/>
      <c r="W18" s="513"/>
      <c r="X18" s="513"/>
      <c r="Y18" s="513"/>
      <c r="Z18" s="513"/>
      <c r="AA18" s="513"/>
      <c r="AB18" s="513"/>
      <c r="AC18" s="513"/>
      <c r="AD18" s="513"/>
      <c r="AE18" s="513"/>
      <c r="AF18" s="513"/>
      <c r="AG18" s="513"/>
      <c r="AH18" s="513"/>
      <c r="AI18" s="513"/>
      <c r="AJ18" s="513"/>
      <c r="AK18" s="513"/>
      <c r="AL18" s="513"/>
      <c r="AM18" s="513"/>
      <c r="AN18" s="513"/>
      <c r="AO18" s="513"/>
      <c r="AP18" s="513"/>
      <c r="AQ18" s="513"/>
      <c r="AR18" s="513"/>
      <c r="AS18" s="513"/>
      <c r="AT18" s="513"/>
      <c r="AU18" s="513"/>
      <c r="AV18" s="513"/>
      <c r="AW18" s="513"/>
      <c r="AX18" s="513"/>
      <c r="AY18" s="513"/>
      <c r="AZ18" s="513"/>
      <c r="BA18" s="513"/>
      <c r="BB18" s="513"/>
      <c r="BC18" s="513"/>
      <c r="BD18" s="513"/>
      <c r="BE18" s="513"/>
      <c r="BF18" s="514"/>
      <c r="BG18" s="263" t="s">
        <v>32</v>
      </c>
      <c r="BH18" s="264"/>
      <c r="BI18" s="264"/>
      <c r="BJ18" s="264"/>
      <c r="BK18" s="265"/>
      <c r="BL18" s="266">
        <f>SUM(BL9:BL17)</f>
        <v>286</v>
      </c>
      <c r="BM18" s="267"/>
      <c r="BN18" s="266">
        <f>SUM(BN9:BN17)</f>
        <v>286</v>
      </c>
      <c r="BO18" s="267"/>
      <c r="BP18" s="1"/>
      <c r="BQ18" s="1"/>
    </row>
    <row r="19" spans="1:68" ht="15" thickBot="1" thickTop="1">
      <c r="A19" s="324" t="s">
        <v>34</v>
      </c>
      <c r="B19" s="325"/>
      <c r="C19" s="325"/>
      <c r="D19" s="325"/>
      <c r="E19" s="325"/>
      <c r="F19" s="325"/>
      <c r="G19" s="325"/>
      <c r="H19" s="325"/>
      <c r="I19" s="325"/>
      <c r="J19" s="325"/>
      <c r="K19" s="325"/>
      <c r="L19" s="325"/>
      <c r="M19" s="325"/>
      <c r="N19" s="325"/>
      <c r="O19" s="325"/>
      <c r="P19" s="325"/>
      <c r="Q19" s="325"/>
      <c r="R19" s="326"/>
      <c r="S19" s="259">
        <v>1</v>
      </c>
      <c r="T19" s="258"/>
      <c r="U19" s="257">
        <v>2</v>
      </c>
      <c r="V19" s="258"/>
      <c r="W19" s="257">
        <v>3</v>
      </c>
      <c r="X19" s="258"/>
      <c r="Y19" s="257">
        <v>4</v>
      </c>
      <c r="Z19" s="258"/>
      <c r="AA19" s="257">
        <v>5</v>
      </c>
      <c r="AB19" s="258"/>
      <c r="AC19" s="257">
        <v>6</v>
      </c>
      <c r="AD19" s="258"/>
      <c r="AE19" s="257">
        <v>7</v>
      </c>
      <c r="AF19" s="258"/>
      <c r="AG19" s="257">
        <v>8</v>
      </c>
      <c r="AH19" s="258"/>
      <c r="AI19" s="257">
        <v>9</v>
      </c>
      <c r="AJ19" s="258"/>
      <c r="AK19" s="257">
        <v>10</v>
      </c>
      <c r="AL19" s="258"/>
      <c r="AM19" s="257">
        <v>11</v>
      </c>
      <c r="AN19" s="258"/>
      <c r="AO19" s="257">
        <v>12</v>
      </c>
      <c r="AP19" s="258"/>
      <c r="AQ19" s="257">
        <v>13</v>
      </c>
      <c r="AR19" s="258"/>
      <c r="AS19" s="257">
        <v>14</v>
      </c>
      <c r="AT19" s="258"/>
      <c r="AU19" s="257">
        <v>15</v>
      </c>
      <c r="AV19" s="258"/>
      <c r="AW19" s="257">
        <v>16</v>
      </c>
      <c r="AX19" s="258"/>
      <c r="AY19" s="257">
        <v>17</v>
      </c>
      <c r="AZ19" s="258"/>
      <c r="BA19" s="257">
        <v>18</v>
      </c>
      <c r="BB19" s="258"/>
      <c r="BC19" s="257">
        <v>19</v>
      </c>
      <c r="BD19" s="258"/>
      <c r="BE19" s="257">
        <v>20</v>
      </c>
      <c r="BF19" s="258"/>
      <c r="BG19" s="257">
        <v>21</v>
      </c>
      <c r="BH19" s="258"/>
      <c r="BI19" s="257">
        <v>22</v>
      </c>
      <c r="BJ19" s="258"/>
      <c r="BK19" s="257">
        <v>23</v>
      </c>
      <c r="BL19" s="258"/>
      <c r="BM19" s="257">
        <v>24</v>
      </c>
      <c r="BN19" s="260"/>
      <c r="BO19" s="259" t="s">
        <v>43</v>
      </c>
      <c r="BP19" s="260"/>
    </row>
    <row r="20" spans="1:68" ht="14.25" thickTop="1">
      <c r="A20" s="332" t="s">
        <v>86</v>
      </c>
      <c r="B20" s="333"/>
      <c r="C20" s="333"/>
      <c r="D20" s="333"/>
      <c r="E20" s="333"/>
      <c r="F20" s="333"/>
      <c r="G20" s="333"/>
      <c r="H20" s="333"/>
      <c r="I20" s="333"/>
      <c r="J20" s="333"/>
      <c r="K20" s="333"/>
      <c r="L20" s="333"/>
      <c r="M20" s="333"/>
      <c r="N20" s="333"/>
      <c r="O20" s="333"/>
      <c r="P20" s="333"/>
      <c r="Q20" s="333"/>
      <c r="R20" s="334"/>
      <c r="S20" s="335" t="s">
        <v>75</v>
      </c>
      <c r="T20" s="256"/>
      <c r="U20" s="255" t="s">
        <v>75</v>
      </c>
      <c r="V20" s="256"/>
      <c r="W20" s="255" t="s">
        <v>75</v>
      </c>
      <c r="X20" s="256"/>
      <c r="Y20" s="255" t="s">
        <v>75</v>
      </c>
      <c r="Z20" s="256"/>
      <c r="AA20" s="255" t="s">
        <v>75</v>
      </c>
      <c r="AB20" s="256"/>
      <c r="AC20" s="255" t="s">
        <v>75</v>
      </c>
      <c r="AD20" s="256"/>
      <c r="AE20" s="255" t="s">
        <v>75</v>
      </c>
      <c r="AF20" s="256"/>
      <c r="AG20" s="255" t="s">
        <v>75</v>
      </c>
      <c r="AH20" s="256"/>
      <c r="AI20" s="251" t="s">
        <v>75</v>
      </c>
      <c r="AJ20" s="252"/>
      <c r="AK20" s="251" t="s">
        <v>75</v>
      </c>
      <c r="AL20" s="252"/>
      <c r="AM20" s="251" t="s">
        <v>75</v>
      </c>
      <c r="AN20" s="252"/>
      <c r="AO20" s="251" t="s">
        <v>75</v>
      </c>
      <c r="AP20" s="252"/>
      <c r="AQ20" s="251"/>
      <c r="AR20" s="252"/>
      <c r="AS20" s="251"/>
      <c r="AT20" s="252"/>
      <c r="AU20" s="251"/>
      <c r="AV20" s="252"/>
      <c r="AW20" s="251"/>
      <c r="AX20" s="252"/>
      <c r="AY20" s="251"/>
      <c r="AZ20" s="252"/>
      <c r="BA20" s="251"/>
      <c r="BB20" s="252"/>
      <c r="BC20" s="251"/>
      <c r="BD20" s="252"/>
      <c r="BE20" s="251"/>
      <c r="BF20" s="252"/>
      <c r="BG20" s="251"/>
      <c r="BH20" s="252"/>
      <c r="BI20" s="251"/>
      <c r="BJ20" s="252"/>
      <c r="BK20" s="251"/>
      <c r="BL20" s="252"/>
      <c r="BM20" s="251"/>
      <c r="BN20" s="451"/>
      <c r="BO20" s="253" t="s">
        <v>137</v>
      </c>
      <c r="BP20" s="254"/>
    </row>
    <row r="21" spans="1:68" ht="13.5">
      <c r="A21" s="247" t="s">
        <v>109</v>
      </c>
      <c r="B21" s="248"/>
      <c r="C21" s="248"/>
      <c r="D21" s="248"/>
      <c r="E21" s="248"/>
      <c r="F21" s="248"/>
      <c r="G21" s="248"/>
      <c r="H21" s="248"/>
      <c r="I21" s="248"/>
      <c r="J21" s="248"/>
      <c r="K21" s="248"/>
      <c r="L21" s="248"/>
      <c r="M21" s="248"/>
      <c r="N21" s="248"/>
      <c r="O21" s="248"/>
      <c r="P21" s="248"/>
      <c r="Q21" s="248"/>
      <c r="R21" s="249"/>
      <c r="S21" s="250" t="s">
        <v>75</v>
      </c>
      <c r="T21" s="208"/>
      <c r="U21" s="207" t="s">
        <v>75</v>
      </c>
      <c r="V21" s="208"/>
      <c r="W21" s="207" t="s">
        <v>75</v>
      </c>
      <c r="X21" s="208"/>
      <c r="Y21" s="245"/>
      <c r="Z21" s="246"/>
      <c r="AA21" s="245"/>
      <c r="AB21" s="246"/>
      <c r="AC21" s="245"/>
      <c r="AD21" s="246"/>
      <c r="AE21" s="245"/>
      <c r="AF21" s="246"/>
      <c r="AG21" s="245"/>
      <c r="AH21" s="246"/>
      <c r="AI21" s="245"/>
      <c r="AJ21" s="246"/>
      <c r="AK21" s="245"/>
      <c r="AL21" s="246"/>
      <c r="AM21" s="245"/>
      <c r="AN21" s="246"/>
      <c r="AO21" s="120"/>
      <c r="AP21" s="121"/>
      <c r="AQ21" s="120"/>
      <c r="AR21" s="121"/>
      <c r="AS21" s="120"/>
      <c r="AT21" s="121"/>
      <c r="AU21" s="120"/>
      <c r="AV21" s="121"/>
      <c r="AW21" s="120"/>
      <c r="AX21" s="121"/>
      <c r="AY21" s="245"/>
      <c r="AZ21" s="246"/>
      <c r="BA21" s="245"/>
      <c r="BB21" s="246"/>
      <c r="BC21" s="245"/>
      <c r="BD21" s="246"/>
      <c r="BE21" s="245"/>
      <c r="BF21" s="246"/>
      <c r="BG21" s="245"/>
      <c r="BH21" s="246"/>
      <c r="BI21" s="245"/>
      <c r="BJ21" s="246"/>
      <c r="BK21" s="245"/>
      <c r="BL21" s="246"/>
      <c r="BM21" s="245"/>
      <c r="BN21" s="437"/>
      <c r="BO21" s="235" t="s">
        <v>138</v>
      </c>
      <c r="BP21" s="236"/>
    </row>
    <row r="22" spans="1:68" ht="13.5">
      <c r="A22" s="247" t="s">
        <v>105</v>
      </c>
      <c r="B22" s="248"/>
      <c r="C22" s="248"/>
      <c r="D22" s="248"/>
      <c r="E22" s="248"/>
      <c r="F22" s="248"/>
      <c r="G22" s="248"/>
      <c r="H22" s="248"/>
      <c r="I22" s="248"/>
      <c r="J22" s="248"/>
      <c r="K22" s="248"/>
      <c r="L22" s="248"/>
      <c r="M22" s="248"/>
      <c r="N22" s="248"/>
      <c r="O22" s="248"/>
      <c r="P22" s="248"/>
      <c r="Q22" s="248"/>
      <c r="R22" s="249"/>
      <c r="S22" s="250" t="s">
        <v>75</v>
      </c>
      <c r="T22" s="208"/>
      <c r="U22" s="207" t="s">
        <v>75</v>
      </c>
      <c r="V22" s="208"/>
      <c r="W22" s="207" t="s">
        <v>75</v>
      </c>
      <c r="X22" s="208"/>
      <c r="Y22" s="207" t="s">
        <v>75</v>
      </c>
      <c r="Z22" s="208"/>
      <c r="AA22" s="207" t="s">
        <v>75</v>
      </c>
      <c r="AB22" s="208"/>
      <c r="AC22" s="207" t="s">
        <v>75</v>
      </c>
      <c r="AD22" s="208"/>
      <c r="AE22" s="207" t="s">
        <v>75</v>
      </c>
      <c r="AF22" s="208"/>
      <c r="AG22" s="207" t="s">
        <v>75</v>
      </c>
      <c r="AH22" s="208"/>
      <c r="AI22" s="207" t="s">
        <v>75</v>
      </c>
      <c r="AJ22" s="208"/>
      <c r="AK22" s="245"/>
      <c r="AL22" s="246"/>
      <c r="AM22" s="245"/>
      <c r="AN22" s="246"/>
      <c r="AO22" s="245"/>
      <c r="AP22" s="246"/>
      <c r="AQ22" s="245"/>
      <c r="AR22" s="246"/>
      <c r="AS22" s="245"/>
      <c r="AT22" s="246"/>
      <c r="AU22" s="245"/>
      <c r="AV22" s="246"/>
      <c r="AW22" s="120"/>
      <c r="AX22" s="121"/>
      <c r="AY22" s="245"/>
      <c r="AZ22" s="246"/>
      <c r="BA22" s="245"/>
      <c r="BB22" s="246"/>
      <c r="BC22" s="245"/>
      <c r="BD22" s="246"/>
      <c r="BE22" s="245"/>
      <c r="BF22" s="246"/>
      <c r="BG22" s="245"/>
      <c r="BH22" s="246"/>
      <c r="BI22" s="245"/>
      <c r="BJ22" s="246"/>
      <c r="BK22" s="245"/>
      <c r="BL22" s="246"/>
      <c r="BM22" s="245"/>
      <c r="BN22" s="437"/>
      <c r="BO22" s="235" t="s">
        <v>136</v>
      </c>
      <c r="BP22" s="236"/>
    </row>
    <row r="23" spans="1:68" ht="13.5">
      <c r="A23" s="247" t="s">
        <v>91</v>
      </c>
      <c r="B23" s="248"/>
      <c r="C23" s="248"/>
      <c r="D23" s="248"/>
      <c r="E23" s="248"/>
      <c r="F23" s="248"/>
      <c r="G23" s="248"/>
      <c r="H23" s="248"/>
      <c r="I23" s="248"/>
      <c r="J23" s="248"/>
      <c r="K23" s="248"/>
      <c r="L23" s="248"/>
      <c r="M23" s="248"/>
      <c r="N23" s="248"/>
      <c r="O23" s="248"/>
      <c r="P23" s="248"/>
      <c r="Q23" s="248"/>
      <c r="R23" s="249"/>
      <c r="S23" s="250" t="s">
        <v>75</v>
      </c>
      <c r="T23" s="208"/>
      <c r="U23" s="207" t="s">
        <v>75</v>
      </c>
      <c r="V23" s="208"/>
      <c r="W23" s="207" t="s">
        <v>75</v>
      </c>
      <c r="X23" s="208"/>
      <c r="Y23" s="207" t="s">
        <v>75</v>
      </c>
      <c r="Z23" s="208"/>
      <c r="AA23" s="207" t="s">
        <v>75</v>
      </c>
      <c r="AB23" s="208"/>
      <c r="AC23" s="207" t="s">
        <v>75</v>
      </c>
      <c r="AD23" s="208"/>
      <c r="AE23" s="207" t="s">
        <v>75</v>
      </c>
      <c r="AF23" s="208"/>
      <c r="AG23" s="207" t="s">
        <v>75</v>
      </c>
      <c r="AH23" s="208"/>
      <c r="AI23" s="207" t="s">
        <v>75</v>
      </c>
      <c r="AJ23" s="208"/>
      <c r="AK23" s="207" t="s">
        <v>75</v>
      </c>
      <c r="AL23" s="208"/>
      <c r="AM23" s="207" t="s">
        <v>75</v>
      </c>
      <c r="AN23" s="208"/>
      <c r="AO23" s="207" t="s">
        <v>75</v>
      </c>
      <c r="AP23" s="208"/>
      <c r="AQ23" s="207" t="s">
        <v>75</v>
      </c>
      <c r="AR23" s="208"/>
      <c r="AS23" s="207" t="s">
        <v>75</v>
      </c>
      <c r="AT23" s="208"/>
      <c r="AU23" s="207" t="s">
        <v>75</v>
      </c>
      <c r="AV23" s="208"/>
      <c r="AW23" s="207" t="s">
        <v>75</v>
      </c>
      <c r="AX23" s="208"/>
      <c r="AY23" s="207" t="s">
        <v>75</v>
      </c>
      <c r="AZ23" s="208"/>
      <c r="BA23" s="207" t="s">
        <v>75</v>
      </c>
      <c r="BB23" s="208"/>
      <c r="BC23" s="245"/>
      <c r="BD23" s="246"/>
      <c r="BE23" s="245"/>
      <c r="BF23" s="246"/>
      <c r="BG23" s="245"/>
      <c r="BH23" s="246"/>
      <c r="BI23" s="245"/>
      <c r="BJ23" s="246"/>
      <c r="BK23" s="245"/>
      <c r="BL23" s="246"/>
      <c r="BM23" s="245"/>
      <c r="BN23" s="437"/>
      <c r="BO23" s="235" t="s">
        <v>133</v>
      </c>
      <c r="BP23" s="236"/>
    </row>
    <row r="24" spans="1:68" ht="13.5">
      <c r="A24" s="247" t="s">
        <v>80</v>
      </c>
      <c r="B24" s="248"/>
      <c r="C24" s="248"/>
      <c r="D24" s="248"/>
      <c r="E24" s="248"/>
      <c r="F24" s="248"/>
      <c r="G24" s="248"/>
      <c r="H24" s="248"/>
      <c r="I24" s="248"/>
      <c r="J24" s="248"/>
      <c r="K24" s="248"/>
      <c r="L24" s="248"/>
      <c r="M24" s="248"/>
      <c r="N24" s="248"/>
      <c r="O24" s="248"/>
      <c r="P24" s="248"/>
      <c r="Q24" s="248"/>
      <c r="R24" s="249"/>
      <c r="S24" s="250" t="s">
        <v>75</v>
      </c>
      <c r="T24" s="208"/>
      <c r="U24" s="207" t="s">
        <v>75</v>
      </c>
      <c r="V24" s="208"/>
      <c r="W24" s="207" t="s">
        <v>75</v>
      </c>
      <c r="X24" s="208"/>
      <c r="Y24" s="207" t="s">
        <v>75</v>
      </c>
      <c r="Z24" s="208"/>
      <c r="AA24" s="207" t="s">
        <v>75</v>
      </c>
      <c r="AB24" s="208"/>
      <c r="AC24" s="207" t="s">
        <v>75</v>
      </c>
      <c r="AD24" s="208"/>
      <c r="AE24" s="207" t="s">
        <v>75</v>
      </c>
      <c r="AF24" s="208"/>
      <c r="AG24" s="207" t="s">
        <v>75</v>
      </c>
      <c r="AH24" s="208"/>
      <c r="AI24" s="207" t="s">
        <v>75</v>
      </c>
      <c r="AJ24" s="208"/>
      <c r="AK24" s="207" t="s">
        <v>75</v>
      </c>
      <c r="AL24" s="208"/>
      <c r="AM24" s="207" t="s">
        <v>75</v>
      </c>
      <c r="AN24" s="208"/>
      <c r="AO24" s="207" t="s">
        <v>75</v>
      </c>
      <c r="AP24" s="208"/>
      <c r="AQ24" s="207" t="s">
        <v>75</v>
      </c>
      <c r="AR24" s="208"/>
      <c r="AS24" s="207" t="s">
        <v>75</v>
      </c>
      <c r="AT24" s="208"/>
      <c r="AU24" s="207" t="s">
        <v>75</v>
      </c>
      <c r="AV24" s="208"/>
      <c r="AW24" s="207" t="s">
        <v>75</v>
      </c>
      <c r="AX24" s="208"/>
      <c r="AY24" s="245"/>
      <c r="AZ24" s="246"/>
      <c r="BA24" s="245"/>
      <c r="BB24" s="246"/>
      <c r="BC24" s="245"/>
      <c r="BD24" s="246"/>
      <c r="BE24" s="245"/>
      <c r="BF24" s="246"/>
      <c r="BG24" s="245"/>
      <c r="BH24" s="246"/>
      <c r="BI24" s="245"/>
      <c r="BJ24" s="246"/>
      <c r="BK24" s="245"/>
      <c r="BL24" s="246"/>
      <c r="BM24" s="245"/>
      <c r="BN24" s="437"/>
      <c r="BO24" s="235" t="s">
        <v>134</v>
      </c>
      <c r="BP24" s="236"/>
    </row>
    <row r="25" spans="1:68" ht="13.5">
      <c r="A25" s="247" t="s">
        <v>47</v>
      </c>
      <c r="B25" s="248"/>
      <c r="C25" s="248"/>
      <c r="D25" s="248"/>
      <c r="E25" s="248"/>
      <c r="F25" s="248"/>
      <c r="G25" s="248"/>
      <c r="H25" s="248"/>
      <c r="I25" s="248"/>
      <c r="J25" s="248"/>
      <c r="K25" s="248"/>
      <c r="L25" s="248"/>
      <c r="M25" s="248"/>
      <c r="N25" s="248"/>
      <c r="O25" s="248"/>
      <c r="P25" s="248"/>
      <c r="Q25" s="248"/>
      <c r="R25" s="249"/>
      <c r="S25" s="250" t="s">
        <v>75</v>
      </c>
      <c r="T25" s="208"/>
      <c r="U25" s="207" t="s">
        <v>75</v>
      </c>
      <c r="V25" s="208"/>
      <c r="W25" s="207" t="s">
        <v>75</v>
      </c>
      <c r="X25" s="208"/>
      <c r="Y25" s="207" t="s">
        <v>75</v>
      </c>
      <c r="Z25" s="208"/>
      <c r="AA25" s="207" t="s">
        <v>75</v>
      </c>
      <c r="AB25" s="208"/>
      <c r="AC25" s="207" t="s">
        <v>75</v>
      </c>
      <c r="AD25" s="208"/>
      <c r="AE25" s="207" t="s">
        <v>75</v>
      </c>
      <c r="AF25" s="208"/>
      <c r="AG25" s="207" t="s">
        <v>75</v>
      </c>
      <c r="AH25" s="208"/>
      <c r="AI25" s="207" t="s">
        <v>75</v>
      </c>
      <c r="AJ25" s="208"/>
      <c r="AK25" s="207" t="s">
        <v>75</v>
      </c>
      <c r="AL25" s="208"/>
      <c r="AM25" s="245"/>
      <c r="AN25" s="246"/>
      <c r="AO25" s="245"/>
      <c r="AP25" s="246"/>
      <c r="AQ25" s="245"/>
      <c r="AR25" s="246"/>
      <c r="AS25" s="245"/>
      <c r="AT25" s="246"/>
      <c r="AU25" s="245"/>
      <c r="AV25" s="246"/>
      <c r="AW25" s="120"/>
      <c r="AX25" s="121"/>
      <c r="AY25" s="245"/>
      <c r="AZ25" s="246"/>
      <c r="BA25" s="245"/>
      <c r="BB25" s="246"/>
      <c r="BC25" s="245"/>
      <c r="BD25" s="246"/>
      <c r="BE25" s="245"/>
      <c r="BF25" s="246"/>
      <c r="BG25" s="245"/>
      <c r="BH25" s="246"/>
      <c r="BI25" s="245"/>
      <c r="BJ25" s="246"/>
      <c r="BK25" s="245"/>
      <c r="BL25" s="246"/>
      <c r="BM25" s="245"/>
      <c r="BN25" s="437"/>
      <c r="BO25" s="235" t="s">
        <v>135</v>
      </c>
      <c r="BP25" s="236"/>
    </row>
    <row r="26" spans="1:68" ht="13.5">
      <c r="A26" s="247" t="s">
        <v>110</v>
      </c>
      <c r="B26" s="248"/>
      <c r="C26" s="248"/>
      <c r="D26" s="248"/>
      <c r="E26" s="248"/>
      <c r="F26" s="248"/>
      <c r="G26" s="248"/>
      <c r="H26" s="248"/>
      <c r="I26" s="248"/>
      <c r="J26" s="248"/>
      <c r="K26" s="248"/>
      <c r="L26" s="248"/>
      <c r="M26" s="248"/>
      <c r="N26" s="248"/>
      <c r="O26" s="248"/>
      <c r="P26" s="248"/>
      <c r="Q26" s="248"/>
      <c r="R26" s="249"/>
      <c r="S26" s="250" t="s">
        <v>75</v>
      </c>
      <c r="T26" s="208"/>
      <c r="U26" s="207" t="s">
        <v>75</v>
      </c>
      <c r="V26" s="208"/>
      <c r="W26" s="207" t="s">
        <v>75</v>
      </c>
      <c r="X26" s="208"/>
      <c r="Y26" s="207" t="s">
        <v>75</v>
      </c>
      <c r="Z26" s="208"/>
      <c r="AA26" s="207" t="s">
        <v>75</v>
      </c>
      <c r="AB26" s="208"/>
      <c r="AC26" s="207" t="s">
        <v>75</v>
      </c>
      <c r="AD26" s="208"/>
      <c r="AE26" s="207" t="s">
        <v>75</v>
      </c>
      <c r="AF26" s="208"/>
      <c r="AG26" s="207" t="s">
        <v>75</v>
      </c>
      <c r="AH26" s="208"/>
      <c r="AI26" s="207" t="s">
        <v>75</v>
      </c>
      <c r="AJ26" s="208"/>
      <c r="AK26" s="207" t="s">
        <v>75</v>
      </c>
      <c r="AL26" s="208"/>
      <c r="AM26" s="207" t="s">
        <v>75</v>
      </c>
      <c r="AN26" s="208"/>
      <c r="AO26" s="207" t="s">
        <v>75</v>
      </c>
      <c r="AP26" s="208"/>
      <c r="AQ26" s="207" t="s">
        <v>75</v>
      </c>
      <c r="AR26" s="208"/>
      <c r="AS26" s="207" t="s">
        <v>75</v>
      </c>
      <c r="AT26" s="208"/>
      <c r="AU26" s="207" t="s">
        <v>75</v>
      </c>
      <c r="AV26" s="208"/>
      <c r="AW26" s="207" t="s">
        <v>75</v>
      </c>
      <c r="AX26" s="208"/>
      <c r="AY26" s="207" t="s">
        <v>75</v>
      </c>
      <c r="AZ26" s="208"/>
      <c r="BA26" s="207" t="s">
        <v>75</v>
      </c>
      <c r="BB26" s="208"/>
      <c r="BC26" s="207" t="s">
        <v>75</v>
      </c>
      <c r="BD26" s="208"/>
      <c r="BE26" s="245"/>
      <c r="BF26" s="246"/>
      <c r="BG26" s="245"/>
      <c r="BH26" s="246"/>
      <c r="BI26" s="245"/>
      <c r="BJ26" s="246"/>
      <c r="BK26" s="245"/>
      <c r="BL26" s="246"/>
      <c r="BM26" s="245"/>
      <c r="BN26" s="437"/>
      <c r="BO26" s="235" t="s">
        <v>131</v>
      </c>
      <c r="BP26" s="236"/>
    </row>
    <row r="27" spans="1:68" ht="13.5">
      <c r="A27" s="247" t="s">
        <v>81</v>
      </c>
      <c r="B27" s="248"/>
      <c r="C27" s="248"/>
      <c r="D27" s="248"/>
      <c r="E27" s="248"/>
      <c r="F27" s="248"/>
      <c r="G27" s="248"/>
      <c r="H27" s="248"/>
      <c r="I27" s="248"/>
      <c r="J27" s="248"/>
      <c r="K27" s="248"/>
      <c r="L27" s="248"/>
      <c r="M27" s="248"/>
      <c r="N27" s="248"/>
      <c r="O27" s="248"/>
      <c r="P27" s="248"/>
      <c r="Q27" s="248"/>
      <c r="R27" s="249"/>
      <c r="S27" s="250" t="s">
        <v>75</v>
      </c>
      <c r="T27" s="208"/>
      <c r="U27" s="207" t="s">
        <v>75</v>
      </c>
      <c r="V27" s="208"/>
      <c r="W27" s="207" t="s">
        <v>75</v>
      </c>
      <c r="X27" s="208"/>
      <c r="Y27" s="207" t="s">
        <v>75</v>
      </c>
      <c r="Z27" s="208"/>
      <c r="AA27" s="207" t="s">
        <v>75</v>
      </c>
      <c r="AB27" s="208"/>
      <c r="AC27" s="207" t="s">
        <v>75</v>
      </c>
      <c r="AD27" s="208"/>
      <c r="AE27" s="207" t="s">
        <v>75</v>
      </c>
      <c r="AF27" s="208"/>
      <c r="AG27" s="207" t="s">
        <v>75</v>
      </c>
      <c r="AH27" s="208"/>
      <c r="AI27" s="207" t="s">
        <v>75</v>
      </c>
      <c r="AJ27" s="208"/>
      <c r="AK27" s="207" t="s">
        <v>75</v>
      </c>
      <c r="AL27" s="208"/>
      <c r="AM27" s="207" t="s">
        <v>75</v>
      </c>
      <c r="AN27" s="208"/>
      <c r="AO27" s="207" t="s">
        <v>75</v>
      </c>
      <c r="AP27" s="208"/>
      <c r="AQ27" s="207" t="s">
        <v>75</v>
      </c>
      <c r="AR27" s="208"/>
      <c r="AS27" s="207" t="s">
        <v>75</v>
      </c>
      <c r="AT27" s="208"/>
      <c r="AU27" s="207" t="s">
        <v>75</v>
      </c>
      <c r="AV27" s="208"/>
      <c r="AW27" s="207" t="s">
        <v>75</v>
      </c>
      <c r="AX27" s="208"/>
      <c r="AY27" s="207" t="s">
        <v>75</v>
      </c>
      <c r="AZ27" s="208"/>
      <c r="BA27" s="207" t="s">
        <v>75</v>
      </c>
      <c r="BB27" s="208"/>
      <c r="BC27" s="207" t="s">
        <v>75</v>
      </c>
      <c r="BD27" s="208"/>
      <c r="BE27" s="245"/>
      <c r="BF27" s="246"/>
      <c r="BG27" s="245"/>
      <c r="BH27" s="246"/>
      <c r="BI27" s="245"/>
      <c r="BJ27" s="246"/>
      <c r="BK27" s="245"/>
      <c r="BL27" s="246"/>
      <c r="BM27" s="245"/>
      <c r="BN27" s="437"/>
      <c r="BO27" s="235" t="s">
        <v>132</v>
      </c>
      <c r="BP27" s="236"/>
    </row>
    <row r="28" spans="1:68" ht="14.25" thickBot="1">
      <c r="A28" s="237" t="s">
        <v>106</v>
      </c>
      <c r="B28" s="238"/>
      <c r="C28" s="238"/>
      <c r="D28" s="238"/>
      <c r="E28" s="238"/>
      <c r="F28" s="238"/>
      <c r="G28" s="238"/>
      <c r="H28" s="238"/>
      <c r="I28" s="238"/>
      <c r="J28" s="238"/>
      <c r="K28" s="238"/>
      <c r="L28" s="238"/>
      <c r="M28" s="238"/>
      <c r="N28" s="238"/>
      <c r="O28" s="238"/>
      <c r="P28" s="238"/>
      <c r="Q28" s="238"/>
      <c r="R28" s="239"/>
      <c r="S28" s="240"/>
      <c r="T28" s="213"/>
      <c r="U28" s="212"/>
      <c r="V28" s="213"/>
      <c r="W28" s="212"/>
      <c r="X28" s="213"/>
      <c r="Y28" s="212"/>
      <c r="Z28" s="213"/>
      <c r="AA28" s="212"/>
      <c r="AB28" s="213"/>
      <c r="AC28" s="212"/>
      <c r="AD28" s="213"/>
      <c r="AE28" s="212"/>
      <c r="AF28" s="213"/>
      <c r="AG28" s="212"/>
      <c r="AH28" s="213"/>
      <c r="AI28" s="212"/>
      <c r="AJ28" s="213"/>
      <c r="AK28" s="212"/>
      <c r="AL28" s="213"/>
      <c r="AM28" s="212"/>
      <c r="AN28" s="213"/>
      <c r="AO28" s="212"/>
      <c r="AP28" s="213"/>
      <c r="AQ28" s="212"/>
      <c r="AR28" s="213"/>
      <c r="AS28" s="212"/>
      <c r="AT28" s="213"/>
      <c r="AU28" s="212"/>
      <c r="AV28" s="213"/>
      <c r="AW28" s="212"/>
      <c r="AX28" s="213"/>
      <c r="AY28" s="212"/>
      <c r="AZ28" s="213"/>
      <c r="BA28" s="212"/>
      <c r="BB28" s="213"/>
      <c r="BC28" s="212"/>
      <c r="BD28" s="213"/>
      <c r="BE28" s="212"/>
      <c r="BF28" s="213"/>
      <c r="BG28" s="212"/>
      <c r="BH28" s="213"/>
      <c r="BI28" s="212"/>
      <c r="BJ28" s="213"/>
      <c r="BK28" s="212"/>
      <c r="BL28" s="213"/>
      <c r="BM28" s="212"/>
      <c r="BN28" s="436"/>
      <c r="BO28" s="241" t="s">
        <v>141</v>
      </c>
      <c r="BP28" s="242"/>
    </row>
    <row r="29" spans="1:68" ht="15" thickBot="1" thickTop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</row>
    <row r="30" spans="1:74" s="1" customFormat="1" ht="15" thickBot="1" thickTop="1">
      <c r="A30" s="324" t="s">
        <v>35</v>
      </c>
      <c r="B30" s="325"/>
      <c r="C30" s="325"/>
      <c r="D30" s="325"/>
      <c r="E30" s="325"/>
      <c r="F30" s="325"/>
      <c r="G30" s="325"/>
      <c r="H30" s="325"/>
      <c r="I30" s="325"/>
      <c r="J30" s="325"/>
      <c r="K30" s="325"/>
      <c r="L30" s="325"/>
      <c r="M30" s="325"/>
      <c r="N30" s="325"/>
      <c r="O30" s="325"/>
      <c r="P30" s="325"/>
      <c r="Q30" s="325"/>
      <c r="R30" s="326"/>
      <c r="S30" s="89">
        <v>1</v>
      </c>
      <c r="T30" s="90"/>
      <c r="U30" s="90"/>
      <c r="V30" s="90"/>
      <c r="W30" s="90"/>
      <c r="X30" s="91">
        <v>2</v>
      </c>
      <c r="Y30" s="90"/>
      <c r="Z30" s="90"/>
      <c r="AA30" s="90"/>
      <c r="AB30" s="90"/>
      <c r="AC30" s="91">
        <v>3</v>
      </c>
      <c r="AD30" s="90"/>
      <c r="AE30" s="90"/>
      <c r="AF30" s="90"/>
      <c r="AG30" s="90"/>
      <c r="AH30" s="91">
        <v>4</v>
      </c>
      <c r="AI30" s="90"/>
      <c r="AJ30" s="90"/>
      <c r="AK30" s="90"/>
      <c r="AL30" s="90"/>
      <c r="AM30" s="91">
        <v>5</v>
      </c>
      <c r="AN30" s="90"/>
      <c r="AO30" s="90"/>
      <c r="AP30" s="90"/>
      <c r="AQ30" s="90"/>
      <c r="AR30" s="91">
        <v>6</v>
      </c>
      <c r="AS30" s="90"/>
      <c r="AT30" s="90"/>
      <c r="AU30" s="90"/>
      <c r="AV30" s="92"/>
      <c r="AW30" s="90">
        <v>7</v>
      </c>
      <c r="AX30" s="90"/>
      <c r="AY30" s="90"/>
      <c r="AZ30" s="90"/>
      <c r="BA30" s="92"/>
      <c r="BB30" s="91">
        <v>8</v>
      </c>
      <c r="BC30" s="90"/>
      <c r="BD30" s="90"/>
      <c r="BE30" s="90"/>
      <c r="BF30" s="90"/>
      <c r="BG30" s="91">
        <v>9</v>
      </c>
      <c r="BH30" s="90"/>
      <c r="BI30" s="90"/>
      <c r="BJ30" s="90"/>
      <c r="BK30" s="92"/>
      <c r="BL30" s="91">
        <v>10</v>
      </c>
      <c r="BM30" s="90"/>
      <c r="BN30" s="90"/>
      <c r="BO30" s="90"/>
      <c r="BP30" s="93"/>
      <c r="BQ30" s="320" t="s">
        <v>3</v>
      </c>
      <c r="BR30" s="321"/>
      <c r="BS30" s="320" t="s">
        <v>4</v>
      </c>
      <c r="BT30" s="321"/>
      <c r="BU30" s="320" t="s">
        <v>42</v>
      </c>
      <c r="BV30" s="321"/>
    </row>
    <row r="31" spans="1:74" s="1" customFormat="1" ht="14.25" thickTop="1">
      <c r="A31" s="14">
        <v>1</v>
      </c>
      <c r="B31" s="497" t="s">
        <v>78</v>
      </c>
      <c r="C31" s="498"/>
      <c r="D31" s="498"/>
      <c r="E31" s="498"/>
      <c r="F31" s="498"/>
      <c r="G31" s="498"/>
      <c r="H31" s="498"/>
      <c r="I31" s="498"/>
      <c r="J31" s="498"/>
      <c r="K31" s="498"/>
      <c r="L31" s="498"/>
      <c r="M31" s="498"/>
      <c r="N31" s="498"/>
      <c r="O31" s="498"/>
      <c r="P31" s="498"/>
      <c r="Q31" s="498"/>
      <c r="R31" s="499"/>
      <c r="S31" s="56"/>
      <c r="T31" s="48"/>
      <c r="U31" s="48"/>
      <c r="V31" s="48"/>
      <c r="W31" s="48"/>
      <c r="X31" s="313">
        <v>2</v>
      </c>
      <c r="Y31" s="309"/>
      <c r="Z31" s="83" t="s">
        <v>5</v>
      </c>
      <c r="AA31" s="309">
        <v>3</v>
      </c>
      <c r="AB31" s="310"/>
      <c r="AC31" s="405">
        <v>4</v>
      </c>
      <c r="AD31" s="406"/>
      <c r="AE31" s="30" t="s">
        <v>5</v>
      </c>
      <c r="AF31" s="406">
        <v>4</v>
      </c>
      <c r="AG31" s="410"/>
      <c r="AH31" s="313">
        <v>1</v>
      </c>
      <c r="AI31" s="309"/>
      <c r="AJ31" s="83" t="s">
        <v>5</v>
      </c>
      <c r="AK31" s="309">
        <v>9</v>
      </c>
      <c r="AL31" s="310"/>
      <c r="AM31" s="313">
        <v>3</v>
      </c>
      <c r="AN31" s="309"/>
      <c r="AO31" s="83" t="s">
        <v>5</v>
      </c>
      <c r="AP31" s="309">
        <v>8</v>
      </c>
      <c r="AQ31" s="310"/>
      <c r="AR31" s="405">
        <v>1</v>
      </c>
      <c r="AS31" s="406"/>
      <c r="AT31" s="30" t="s">
        <v>5</v>
      </c>
      <c r="AU31" s="406">
        <v>1</v>
      </c>
      <c r="AV31" s="410"/>
      <c r="AW31" s="313">
        <v>1</v>
      </c>
      <c r="AX31" s="309"/>
      <c r="AY31" s="122" t="s">
        <v>5</v>
      </c>
      <c r="AZ31" s="309">
        <v>2</v>
      </c>
      <c r="BA31" s="310"/>
      <c r="BB31" s="311">
        <v>8</v>
      </c>
      <c r="BC31" s="233"/>
      <c r="BD31" s="138" t="s">
        <v>5</v>
      </c>
      <c r="BE31" s="233">
        <v>1</v>
      </c>
      <c r="BF31" s="233"/>
      <c r="BG31" s="313">
        <v>5</v>
      </c>
      <c r="BH31" s="309"/>
      <c r="BI31" s="122" t="s">
        <v>5</v>
      </c>
      <c r="BJ31" s="309">
        <v>8</v>
      </c>
      <c r="BK31" s="310"/>
      <c r="BL31" s="311">
        <v>5</v>
      </c>
      <c r="BM31" s="233"/>
      <c r="BN31" s="138" t="s">
        <v>5</v>
      </c>
      <c r="BO31" s="233">
        <v>2</v>
      </c>
      <c r="BP31" s="234"/>
      <c r="BQ31" s="556">
        <f>SUM(S31+X31+AC31+AH31+AM31+AR31+AW31+BB31+BG31+BL31)</f>
        <v>30</v>
      </c>
      <c r="BR31" s="557"/>
      <c r="BS31" s="556">
        <f>SUM(V31+AA31+AF31+AK31+AP31+AU31+AZ31+BE31+BJ31+BO31)</f>
        <v>38</v>
      </c>
      <c r="BT31" s="557"/>
      <c r="BU31" s="558">
        <v>8</v>
      </c>
      <c r="BV31" s="559"/>
    </row>
    <row r="32" spans="1:74" s="1" customFormat="1" ht="13.5">
      <c r="A32" s="15">
        <v>2</v>
      </c>
      <c r="B32" s="490" t="s">
        <v>45</v>
      </c>
      <c r="C32" s="491"/>
      <c r="D32" s="491"/>
      <c r="E32" s="491"/>
      <c r="F32" s="491"/>
      <c r="G32" s="491"/>
      <c r="H32" s="491"/>
      <c r="I32" s="491"/>
      <c r="J32" s="491"/>
      <c r="K32" s="491"/>
      <c r="L32" s="491"/>
      <c r="M32" s="491"/>
      <c r="N32" s="491"/>
      <c r="O32" s="491"/>
      <c r="P32" s="491"/>
      <c r="Q32" s="491"/>
      <c r="R32" s="492"/>
      <c r="S32" s="188">
        <v>3</v>
      </c>
      <c r="T32" s="202"/>
      <c r="U32" s="82" t="s">
        <v>5</v>
      </c>
      <c r="V32" s="202">
        <v>2</v>
      </c>
      <c r="W32" s="297"/>
      <c r="X32" s="49"/>
      <c r="Y32" s="50"/>
      <c r="Z32" s="50"/>
      <c r="AA32" s="50"/>
      <c r="AB32" s="50"/>
      <c r="AC32" s="285">
        <v>4</v>
      </c>
      <c r="AD32" s="202"/>
      <c r="AE32" s="82" t="s">
        <v>5</v>
      </c>
      <c r="AF32" s="202">
        <v>1</v>
      </c>
      <c r="AG32" s="297"/>
      <c r="AH32" s="291">
        <v>1</v>
      </c>
      <c r="AI32" s="292"/>
      <c r="AJ32" s="81" t="s">
        <v>5</v>
      </c>
      <c r="AK32" s="292">
        <v>2</v>
      </c>
      <c r="AL32" s="293"/>
      <c r="AM32" s="299">
        <v>4</v>
      </c>
      <c r="AN32" s="300"/>
      <c r="AO32" s="32" t="s">
        <v>5</v>
      </c>
      <c r="AP32" s="300">
        <v>4</v>
      </c>
      <c r="AQ32" s="308"/>
      <c r="AR32" s="285">
        <v>1</v>
      </c>
      <c r="AS32" s="202"/>
      <c r="AT32" s="82" t="s">
        <v>5</v>
      </c>
      <c r="AU32" s="202">
        <v>0</v>
      </c>
      <c r="AV32" s="297"/>
      <c r="AW32" s="291">
        <v>1</v>
      </c>
      <c r="AX32" s="292"/>
      <c r="AY32" s="81" t="s">
        <v>5</v>
      </c>
      <c r="AZ32" s="292">
        <v>2</v>
      </c>
      <c r="BA32" s="293"/>
      <c r="BB32" s="285">
        <v>5</v>
      </c>
      <c r="BC32" s="202"/>
      <c r="BD32" s="82" t="s">
        <v>5</v>
      </c>
      <c r="BE32" s="202">
        <v>2</v>
      </c>
      <c r="BF32" s="202"/>
      <c r="BG32" s="285">
        <v>7</v>
      </c>
      <c r="BH32" s="202"/>
      <c r="BI32" s="82" t="s">
        <v>5</v>
      </c>
      <c r="BJ32" s="202">
        <v>1</v>
      </c>
      <c r="BK32" s="297"/>
      <c r="BL32" s="285">
        <v>6</v>
      </c>
      <c r="BM32" s="202"/>
      <c r="BN32" s="82" t="s">
        <v>5</v>
      </c>
      <c r="BO32" s="202">
        <v>1</v>
      </c>
      <c r="BP32" s="203"/>
      <c r="BQ32" s="552">
        <f>SUM(S32+X32+AC32+AH32+AM32+AR32+AW32+BB32+BG32+BL32)</f>
        <v>32</v>
      </c>
      <c r="BR32" s="553"/>
      <c r="BS32" s="552">
        <f>SUM(V32+AA32+AF32+AK32+AP32+AU32+AZ32+BE32+BJ32+BO32)</f>
        <v>15</v>
      </c>
      <c r="BT32" s="553"/>
      <c r="BU32" s="554">
        <v>19</v>
      </c>
      <c r="BV32" s="555"/>
    </row>
    <row r="33" spans="1:74" s="1" customFormat="1" ht="13.5">
      <c r="A33" s="15">
        <v>3</v>
      </c>
      <c r="B33" s="288" t="s">
        <v>87</v>
      </c>
      <c r="C33" s="289"/>
      <c r="D33" s="289"/>
      <c r="E33" s="289"/>
      <c r="F33" s="289"/>
      <c r="G33" s="289"/>
      <c r="H33" s="289"/>
      <c r="I33" s="289"/>
      <c r="J33" s="289"/>
      <c r="K33" s="289"/>
      <c r="L33" s="289"/>
      <c r="M33" s="289"/>
      <c r="N33" s="289"/>
      <c r="O33" s="289"/>
      <c r="P33" s="289"/>
      <c r="Q33" s="289"/>
      <c r="R33" s="290"/>
      <c r="S33" s="400">
        <v>4</v>
      </c>
      <c r="T33" s="300"/>
      <c r="U33" s="32" t="s">
        <v>5</v>
      </c>
      <c r="V33" s="300">
        <v>4</v>
      </c>
      <c r="W33" s="308"/>
      <c r="X33" s="291">
        <v>1</v>
      </c>
      <c r="Y33" s="292"/>
      <c r="Z33" s="81" t="s">
        <v>5</v>
      </c>
      <c r="AA33" s="292">
        <v>4</v>
      </c>
      <c r="AB33" s="293"/>
      <c r="AC33" s="49"/>
      <c r="AD33" s="50"/>
      <c r="AE33" s="50"/>
      <c r="AF33" s="50"/>
      <c r="AG33" s="50"/>
      <c r="AH33" s="285">
        <v>6</v>
      </c>
      <c r="AI33" s="202"/>
      <c r="AJ33" s="82" t="s">
        <v>5</v>
      </c>
      <c r="AK33" s="202">
        <v>3</v>
      </c>
      <c r="AL33" s="297"/>
      <c r="AM33" s="291">
        <v>2</v>
      </c>
      <c r="AN33" s="292"/>
      <c r="AO33" s="81" t="s">
        <v>5</v>
      </c>
      <c r="AP33" s="292">
        <v>5</v>
      </c>
      <c r="AQ33" s="293"/>
      <c r="AR33" s="285">
        <v>1</v>
      </c>
      <c r="AS33" s="202"/>
      <c r="AT33" s="82" t="s">
        <v>5</v>
      </c>
      <c r="AU33" s="202">
        <v>0</v>
      </c>
      <c r="AV33" s="297"/>
      <c r="AW33" s="299">
        <v>2</v>
      </c>
      <c r="AX33" s="300"/>
      <c r="AY33" s="32" t="s">
        <v>5</v>
      </c>
      <c r="AZ33" s="300">
        <v>2</v>
      </c>
      <c r="BA33" s="308"/>
      <c r="BB33" s="285">
        <v>6</v>
      </c>
      <c r="BC33" s="202"/>
      <c r="BD33" s="82" t="s">
        <v>5</v>
      </c>
      <c r="BE33" s="202">
        <v>0</v>
      </c>
      <c r="BF33" s="202"/>
      <c r="BG33" s="299">
        <v>4</v>
      </c>
      <c r="BH33" s="300"/>
      <c r="BI33" s="32" t="s">
        <v>5</v>
      </c>
      <c r="BJ33" s="300">
        <v>4</v>
      </c>
      <c r="BK33" s="308"/>
      <c r="BL33" s="299">
        <v>2</v>
      </c>
      <c r="BM33" s="300"/>
      <c r="BN33" s="32" t="s">
        <v>5</v>
      </c>
      <c r="BO33" s="300">
        <v>2</v>
      </c>
      <c r="BP33" s="401"/>
      <c r="BQ33" s="552">
        <f aca="true" t="shared" si="2" ref="BQ33:BQ39">SUM(S33+X33+AC33+AH33+AM33+AR33+AW33+BB33+BG33+BL33)</f>
        <v>28</v>
      </c>
      <c r="BR33" s="553"/>
      <c r="BS33" s="552">
        <f aca="true" t="shared" si="3" ref="BS33:BS39">SUM(V33+AA33+AF33+AK33+AP33+AU33+AZ33+BE33+BJ33+BO33)</f>
        <v>24</v>
      </c>
      <c r="BT33" s="553"/>
      <c r="BU33" s="554">
        <v>13</v>
      </c>
      <c r="BV33" s="555"/>
    </row>
    <row r="34" spans="1:74" s="1" customFormat="1" ht="13.5">
      <c r="A34" s="15">
        <v>4</v>
      </c>
      <c r="B34" s="288" t="s">
        <v>92</v>
      </c>
      <c r="C34" s="289"/>
      <c r="D34" s="289"/>
      <c r="E34" s="289"/>
      <c r="F34" s="289"/>
      <c r="G34" s="289"/>
      <c r="H34" s="289"/>
      <c r="I34" s="289"/>
      <c r="J34" s="289"/>
      <c r="K34" s="289"/>
      <c r="L34" s="289"/>
      <c r="M34" s="289"/>
      <c r="N34" s="289"/>
      <c r="O34" s="289"/>
      <c r="P34" s="289"/>
      <c r="Q34" s="289"/>
      <c r="R34" s="290"/>
      <c r="S34" s="188">
        <v>9</v>
      </c>
      <c r="T34" s="202"/>
      <c r="U34" s="82" t="s">
        <v>5</v>
      </c>
      <c r="V34" s="202">
        <v>1</v>
      </c>
      <c r="W34" s="297"/>
      <c r="X34" s="285">
        <v>2</v>
      </c>
      <c r="Y34" s="202"/>
      <c r="Z34" s="82" t="s">
        <v>5</v>
      </c>
      <c r="AA34" s="202">
        <v>1</v>
      </c>
      <c r="AB34" s="297"/>
      <c r="AC34" s="291">
        <v>3</v>
      </c>
      <c r="AD34" s="292"/>
      <c r="AE34" s="81" t="s">
        <v>5</v>
      </c>
      <c r="AF34" s="292">
        <v>6</v>
      </c>
      <c r="AG34" s="293"/>
      <c r="AH34" s="49"/>
      <c r="AI34" s="50"/>
      <c r="AJ34" s="50"/>
      <c r="AK34" s="50"/>
      <c r="AL34" s="50"/>
      <c r="AM34" s="291">
        <v>5</v>
      </c>
      <c r="AN34" s="292"/>
      <c r="AO34" s="81" t="s">
        <v>5</v>
      </c>
      <c r="AP34" s="292">
        <v>7</v>
      </c>
      <c r="AQ34" s="293"/>
      <c r="AR34" s="285">
        <v>4</v>
      </c>
      <c r="AS34" s="202"/>
      <c r="AT34" s="82" t="s">
        <v>5</v>
      </c>
      <c r="AU34" s="202">
        <v>2</v>
      </c>
      <c r="AV34" s="297"/>
      <c r="AW34" s="291">
        <v>6</v>
      </c>
      <c r="AX34" s="292"/>
      <c r="AY34" s="81" t="s">
        <v>5</v>
      </c>
      <c r="AZ34" s="292">
        <v>7</v>
      </c>
      <c r="BA34" s="293"/>
      <c r="BB34" s="285">
        <v>11</v>
      </c>
      <c r="BC34" s="202"/>
      <c r="BD34" s="82" t="s">
        <v>5</v>
      </c>
      <c r="BE34" s="202">
        <v>2</v>
      </c>
      <c r="BF34" s="202"/>
      <c r="BG34" s="285">
        <v>4</v>
      </c>
      <c r="BH34" s="202"/>
      <c r="BI34" s="82" t="s">
        <v>5</v>
      </c>
      <c r="BJ34" s="202">
        <v>3</v>
      </c>
      <c r="BK34" s="297"/>
      <c r="BL34" s="285">
        <v>4</v>
      </c>
      <c r="BM34" s="202"/>
      <c r="BN34" s="82" t="s">
        <v>5</v>
      </c>
      <c r="BO34" s="202">
        <v>3</v>
      </c>
      <c r="BP34" s="203"/>
      <c r="BQ34" s="552">
        <f t="shared" si="2"/>
        <v>48</v>
      </c>
      <c r="BR34" s="553"/>
      <c r="BS34" s="552">
        <f t="shared" si="3"/>
        <v>32</v>
      </c>
      <c r="BT34" s="553"/>
      <c r="BU34" s="554">
        <v>18</v>
      </c>
      <c r="BV34" s="555"/>
    </row>
    <row r="35" spans="1:74" s="1" customFormat="1" ht="13.5">
      <c r="A35" s="15">
        <v>5</v>
      </c>
      <c r="B35" s="490" t="s">
        <v>74</v>
      </c>
      <c r="C35" s="491"/>
      <c r="D35" s="491"/>
      <c r="E35" s="491"/>
      <c r="F35" s="491"/>
      <c r="G35" s="491"/>
      <c r="H35" s="491"/>
      <c r="I35" s="491"/>
      <c r="J35" s="491"/>
      <c r="K35" s="491"/>
      <c r="L35" s="491"/>
      <c r="M35" s="491"/>
      <c r="N35" s="491"/>
      <c r="O35" s="491"/>
      <c r="P35" s="491"/>
      <c r="Q35" s="491"/>
      <c r="R35" s="492"/>
      <c r="S35" s="188">
        <v>8</v>
      </c>
      <c r="T35" s="202"/>
      <c r="U35" s="82" t="s">
        <v>5</v>
      </c>
      <c r="V35" s="202">
        <v>3</v>
      </c>
      <c r="W35" s="297"/>
      <c r="X35" s="299">
        <v>4</v>
      </c>
      <c r="Y35" s="300"/>
      <c r="Z35" s="32" t="s">
        <v>5</v>
      </c>
      <c r="AA35" s="300">
        <v>4</v>
      </c>
      <c r="AB35" s="308"/>
      <c r="AC35" s="285">
        <v>5</v>
      </c>
      <c r="AD35" s="202"/>
      <c r="AE35" s="82" t="s">
        <v>5</v>
      </c>
      <c r="AF35" s="202">
        <v>2</v>
      </c>
      <c r="AG35" s="297"/>
      <c r="AH35" s="285">
        <v>7</v>
      </c>
      <c r="AI35" s="202"/>
      <c r="AJ35" s="82" t="s">
        <v>5</v>
      </c>
      <c r="AK35" s="202">
        <v>5</v>
      </c>
      <c r="AL35" s="297"/>
      <c r="AM35" s="49"/>
      <c r="AN35" s="50"/>
      <c r="AO35" s="50"/>
      <c r="AP35" s="50"/>
      <c r="AQ35" s="50"/>
      <c r="AR35" s="285">
        <v>6</v>
      </c>
      <c r="AS35" s="202"/>
      <c r="AT35" s="82" t="s">
        <v>5</v>
      </c>
      <c r="AU35" s="202">
        <v>4</v>
      </c>
      <c r="AV35" s="297"/>
      <c r="AW35" s="291">
        <v>4</v>
      </c>
      <c r="AX35" s="292"/>
      <c r="AY35" s="81" t="s">
        <v>5</v>
      </c>
      <c r="AZ35" s="292">
        <v>8</v>
      </c>
      <c r="BA35" s="293"/>
      <c r="BB35" s="285">
        <v>7</v>
      </c>
      <c r="BC35" s="202"/>
      <c r="BD35" s="82" t="s">
        <v>5</v>
      </c>
      <c r="BE35" s="202">
        <v>1</v>
      </c>
      <c r="BF35" s="202"/>
      <c r="BG35" s="285">
        <v>5</v>
      </c>
      <c r="BH35" s="202"/>
      <c r="BI35" s="82" t="s">
        <v>5</v>
      </c>
      <c r="BJ35" s="202">
        <v>1</v>
      </c>
      <c r="BK35" s="297"/>
      <c r="BL35" s="285">
        <v>7</v>
      </c>
      <c r="BM35" s="202"/>
      <c r="BN35" s="82" t="s">
        <v>5</v>
      </c>
      <c r="BO35" s="202">
        <v>2</v>
      </c>
      <c r="BP35" s="203"/>
      <c r="BQ35" s="552">
        <f t="shared" si="2"/>
        <v>53</v>
      </c>
      <c r="BR35" s="553"/>
      <c r="BS35" s="552">
        <f t="shared" si="3"/>
        <v>30</v>
      </c>
      <c r="BT35" s="553"/>
      <c r="BU35" s="554">
        <v>22</v>
      </c>
      <c r="BV35" s="555"/>
    </row>
    <row r="36" spans="1:74" s="1" customFormat="1" ht="13.5">
      <c r="A36" s="16">
        <v>6</v>
      </c>
      <c r="B36" s="490" t="s">
        <v>93</v>
      </c>
      <c r="C36" s="491"/>
      <c r="D36" s="491"/>
      <c r="E36" s="491"/>
      <c r="F36" s="491"/>
      <c r="G36" s="491"/>
      <c r="H36" s="491"/>
      <c r="I36" s="491"/>
      <c r="J36" s="491"/>
      <c r="K36" s="491"/>
      <c r="L36" s="491"/>
      <c r="M36" s="491"/>
      <c r="N36" s="491"/>
      <c r="O36" s="491"/>
      <c r="P36" s="491"/>
      <c r="Q36" s="491"/>
      <c r="R36" s="492"/>
      <c r="S36" s="400">
        <v>1</v>
      </c>
      <c r="T36" s="300"/>
      <c r="U36" s="32" t="s">
        <v>5</v>
      </c>
      <c r="V36" s="300">
        <v>1</v>
      </c>
      <c r="W36" s="308"/>
      <c r="X36" s="291">
        <v>0</v>
      </c>
      <c r="Y36" s="292"/>
      <c r="Z36" s="81" t="s">
        <v>5</v>
      </c>
      <c r="AA36" s="292">
        <v>1</v>
      </c>
      <c r="AB36" s="293"/>
      <c r="AC36" s="291">
        <v>0</v>
      </c>
      <c r="AD36" s="292"/>
      <c r="AE36" s="81" t="s">
        <v>5</v>
      </c>
      <c r="AF36" s="292">
        <v>1</v>
      </c>
      <c r="AG36" s="293"/>
      <c r="AH36" s="291">
        <v>2</v>
      </c>
      <c r="AI36" s="292"/>
      <c r="AJ36" s="81" t="s">
        <v>5</v>
      </c>
      <c r="AK36" s="292">
        <v>4</v>
      </c>
      <c r="AL36" s="293"/>
      <c r="AM36" s="291">
        <v>4</v>
      </c>
      <c r="AN36" s="292"/>
      <c r="AO36" s="81" t="s">
        <v>5</v>
      </c>
      <c r="AP36" s="292">
        <v>6</v>
      </c>
      <c r="AQ36" s="293"/>
      <c r="AR36" s="57"/>
      <c r="AS36" s="48"/>
      <c r="AT36" s="48"/>
      <c r="AU36" s="48"/>
      <c r="AV36" s="58"/>
      <c r="AW36" s="291">
        <v>0</v>
      </c>
      <c r="AX36" s="292"/>
      <c r="AY36" s="81" t="s">
        <v>5</v>
      </c>
      <c r="AZ36" s="292">
        <v>6</v>
      </c>
      <c r="BA36" s="293"/>
      <c r="BB36" s="285">
        <v>9</v>
      </c>
      <c r="BC36" s="202"/>
      <c r="BD36" s="82" t="s">
        <v>5</v>
      </c>
      <c r="BE36" s="202">
        <v>4</v>
      </c>
      <c r="BF36" s="202"/>
      <c r="BG36" s="291">
        <v>1</v>
      </c>
      <c r="BH36" s="292"/>
      <c r="BI36" s="81" t="s">
        <v>5</v>
      </c>
      <c r="BJ36" s="292">
        <v>3</v>
      </c>
      <c r="BK36" s="293"/>
      <c r="BL36" s="299">
        <v>2</v>
      </c>
      <c r="BM36" s="300"/>
      <c r="BN36" s="32" t="s">
        <v>5</v>
      </c>
      <c r="BO36" s="300">
        <v>2</v>
      </c>
      <c r="BP36" s="401"/>
      <c r="BQ36" s="552">
        <f t="shared" si="2"/>
        <v>19</v>
      </c>
      <c r="BR36" s="553"/>
      <c r="BS36" s="552">
        <f t="shared" si="3"/>
        <v>28</v>
      </c>
      <c r="BT36" s="553"/>
      <c r="BU36" s="554">
        <v>5</v>
      </c>
      <c r="BV36" s="555"/>
    </row>
    <row r="37" spans="1:74" s="1" customFormat="1" ht="13.5">
      <c r="A37" s="15">
        <v>7</v>
      </c>
      <c r="B37" s="490" t="s">
        <v>108</v>
      </c>
      <c r="C37" s="491"/>
      <c r="D37" s="491"/>
      <c r="E37" s="491"/>
      <c r="F37" s="491"/>
      <c r="G37" s="491"/>
      <c r="H37" s="491"/>
      <c r="I37" s="491"/>
      <c r="J37" s="491"/>
      <c r="K37" s="491"/>
      <c r="L37" s="491"/>
      <c r="M37" s="491"/>
      <c r="N37" s="491"/>
      <c r="O37" s="491"/>
      <c r="P37" s="491"/>
      <c r="Q37" s="491"/>
      <c r="R37" s="492"/>
      <c r="S37" s="188">
        <v>2</v>
      </c>
      <c r="T37" s="202"/>
      <c r="U37" s="82" t="s">
        <v>5</v>
      </c>
      <c r="V37" s="202">
        <v>1</v>
      </c>
      <c r="W37" s="297"/>
      <c r="X37" s="285">
        <v>2</v>
      </c>
      <c r="Y37" s="202"/>
      <c r="Z37" s="82" t="s">
        <v>5</v>
      </c>
      <c r="AA37" s="202">
        <v>1</v>
      </c>
      <c r="AB37" s="297"/>
      <c r="AC37" s="299">
        <v>2</v>
      </c>
      <c r="AD37" s="300"/>
      <c r="AE37" s="32" t="s">
        <v>5</v>
      </c>
      <c r="AF37" s="300">
        <v>2</v>
      </c>
      <c r="AG37" s="308"/>
      <c r="AH37" s="285">
        <v>7</v>
      </c>
      <c r="AI37" s="202"/>
      <c r="AJ37" s="82" t="s">
        <v>5</v>
      </c>
      <c r="AK37" s="202">
        <v>6</v>
      </c>
      <c r="AL37" s="297"/>
      <c r="AM37" s="285">
        <v>8</v>
      </c>
      <c r="AN37" s="202"/>
      <c r="AO37" s="82" t="s">
        <v>5</v>
      </c>
      <c r="AP37" s="202">
        <v>4</v>
      </c>
      <c r="AQ37" s="297"/>
      <c r="AR37" s="397">
        <v>6</v>
      </c>
      <c r="AS37" s="398"/>
      <c r="AT37" s="82" t="s">
        <v>5</v>
      </c>
      <c r="AU37" s="398">
        <v>0</v>
      </c>
      <c r="AV37" s="399"/>
      <c r="AW37" s="60"/>
      <c r="AX37" s="61"/>
      <c r="AY37" s="50"/>
      <c r="AZ37" s="61"/>
      <c r="BA37" s="61"/>
      <c r="BB37" s="285">
        <v>5</v>
      </c>
      <c r="BC37" s="202"/>
      <c r="BD37" s="82" t="s">
        <v>5</v>
      </c>
      <c r="BE37" s="202">
        <v>2</v>
      </c>
      <c r="BF37" s="297"/>
      <c r="BG37" s="285">
        <v>5</v>
      </c>
      <c r="BH37" s="202"/>
      <c r="BI37" s="82" t="s">
        <v>5</v>
      </c>
      <c r="BJ37" s="202">
        <v>0</v>
      </c>
      <c r="BK37" s="297"/>
      <c r="BL37" s="285">
        <v>9</v>
      </c>
      <c r="BM37" s="202"/>
      <c r="BN37" s="82" t="s">
        <v>5</v>
      </c>
      <c r="BO37" s="202">
        <v>1</v>
      </c>
      <c r="BP37" s="203"/>
      <c r="BQ37" s="552">
        <f t="shared" si="2"/>
        <v>46</v>
      </c>
      <c r="BR37" s="553"/>
      <c r="BS37" s="552">
        <f t="shared" si="3"/>
        <v>17</v>
      </c>
      <c r="BT37" s="553"/>
      <c r="BU37" s="554">
        <v>25</v>
      </c>
      <c r="BV37" s="555"/>
    </row>
    <row r="38" spans="1:74" s="1" customFormat="1" ht="13.5">
      <c r="A38" s="16">
        <v>8</v>
      </c>
      <c r="B38" s="490" t="s">
        <v>94</v>
      </c>
      <c r="C38" s="491"/>
      <c r="D38" s="491"/>
      <c r="E38" s="491"/>
      <c r="F38" s="491"/>
      <c r="G38" s="491"/>
      <c r="H38" s="491"/>
      <c r="I38" s="491"/>
      <c r="J38" s="491"/>
      <c r="K38" s="491"/>
      <c r="L38" s="491"/>
      <c r="M38" s="491"/>
      <c r="N38" s="491"/>
      <c r="O38" s="491"/>
      <c r="P38" s="491"/>
      <c r="Q38" s="491"/>
      <c r="R38" s="492"/>
      <c r="S38" s="298">
        <v>1</v>
      </c>
      <c r="T38" s="292"/>
      <c r="U38" s="81" t="s">
        <v>5</v>
      </c>
      <c r="V38" s="292">
        <v>8</v>
      </c>
      <c r="W38" s="293"/>
      <c r="X38" s="291">
        <v>2</v>
      </c>
      <c r="Y38" s="292"/>
      <c r="Z38" s="81" t="s">
        <v>5</v>
      </c>
      <c r="AA38" s="292">
        <v>5</v>
      </c>
      <c r="AB38" s="293"/>
      <c r="AC38" s="291">
        <v>0</v>
      </c>
      <c r="AD38" s="292"/>
      <c r="AE38" s="81" t="s">
        <v>5</v>
      </c>
      <c r="AF38" s="292">
        <v>6</v>
      </c>
      <c r="AG38" s="293"/>
      <c r="AH38" s="291">
        <v>2</v>
      </c>
      <c r="AI38" s="292"/>
      <c r="AJ38" s="81" t="s">
        <v>5</v>
      </c>
      <c r="AK38" s="292">
        <v>11</v>
      </c>
      <c r="AL38" s="293"/>
      <c r="AM38" s="291">
        <v>1</v>
      </c>
      <c r="AN38" s="292"/>
      <c r="AO38" s="81" t="s">
        <v>5</v>
      </c>
      <c r="AP38" s="292">
        <v>7</v>
      </c>
      <c r="AQ38" s="293"/>
      <c r="AR38" s="294">
        <v>4</v>
      </c>
      <c r="AS38" s="295"/>
      <c r="AT38" s="81" t="s">
        <v>5</v>
      </c>
      <c r="AU38" s="295">
        <v>9</v>
      </c>
      <c r="AV38" s="296"/>
      <c r="AW38" s="291">
        <v>2</v>
      </c>
      <c r="AX38" s="292"/>
      <c r="AY38" s="81" t="s">
        <v>5</v>
      </c>
      <c r="AZ38" s="292">
        <v>5</v>
      </c>
      <c r="BA38" s="293"/>
      <c r="BB38" s="60"/>
      <c r="BC38" s="61"/>
      <c r="BD38" s="50"/>
      <c r="BE38" s="61"/>
      <c r="BF38" s="61"/>
      <c r="BG38" s="285">
        <v>6</v>
      </c>
      <c r="BH38" s="202"/>
      <c r="BI38" s="82" t="s">
        <v>5</v>
      </c>
      <c r="BJ38" s="202">
        <v>3</v>
      </c>
      <c r="BK38" s="297"/>
      <c r="BL38" s="291">
        <v>0</v>
      </c>
      <c r="BM38" s="292"/>
      <c r="BN38" s="81" t="s">
        <v>5</v>
      </c>
      <c r="BO38" s="292">
        <v>7</v>
      </c>
      <c r="BP38" s="388"/>
      <c r="BQ38" s="552">
        <f t="shared" si="2"/>
        <v>18</v>
      </c>
      <c r="BR38" s="553"/>
      <c r="BS38" s="552">
        <f t="shared" si="3"/>
        <v>61</v>
      </c>
      <c r="BT38" s="553"/>
      <c r="BU38" s="554">
        <v>3</v>
      </c>
      <c r="BV38" s="555"/>
    </row>
    <row r="39" spans="1:74" s="1" customFormat="1" ht="13.5">
      <c r="A39" s="15">
        <v>9</v>
      </c>
      <c r="B39" s="490" t="s">
        <v>88</v>
      </c>
      <c r="C39" s="491"/>
      <c r="D39" s="491"/>
      <c r="E39" s="491"/>
      <c r="F39" s="491"/>
      <c r="G39" s="491"/>
      <c r="H39" s="491"/>
      <c r="I39" s="491"/>
      <c r="J39" s="491"/>
      <c r="K39" s="491"/>
      <c r="L39" s="491"/>
      <c r="M39" s="491"/>
      <c r="N39" s="491"/>
      <c r="O39" s="491"/>
      <c r="P39" s="491"/>
      <c r="Q39" s="491"/>
      <c r="R39" s="492"/>
      <c r="S39" s="188">
        <v>8</v>
      </c>
      <c r="T39" s="202"/>
      <c r="U39" s="82" t="s">
        <v>5</v>
      </c>
      <c r="V39" s="202">
        <v>5</v>
      </c>
      <c r="W39" s="297"/>
      <c r="X39" s="291">
        <v>1</v>
      </c>
      <c r="Y39" s="292"/>
      <c r="Z39" s="81" t="s">
        <v>5</v>
      </c>
      <c r="AA39" s="292">
        <v>7</v>
      </c>
      <c r="AB39" s="293"/>
      <c r="AC39" s="299">
        <v>4</v>
      </c>
      <c r="AD39" s="300"/>
      <c r="AE39" s="32" t="s">
        <v>5</v>
      </c>
      <c r="AF39" s="300">
        <v>4</v>
      </c>
      <c r="AG39" s="308"/>
      <c r="AH39" s="291">
        <v>3</v>
      </c>
      <c r="AI39" s="292"/>
      <c r="AJ39" s="81" t="s">
        <v>5</v>
      </c>
      <c r="AK39" s="292">
        <v>4</v>
      </c>
      <c r="AL39" s="293"/>
      <c r="AM39" s="291">
        <v>1</v>
      </c>
      <c r="AN39" s="292"/>
      <c r="AO39" s="81" t="s">
        <v>5</v>
      </c>
      <c r="AP39" s="292">
        <v>5</v>
      </c>
      <c r="AQ39" s="293"/>
      <c r="AR39" s="397">
        <v>3</v>
      </c>
      <c r="AS39" s="398"/>
      <c r="AT39" s="128" t="s">
        <v>5</v>
      </c>
      <c r="AU39" s="398">
        <v>1</v>
      </c>
      <c r="AV39" s="399"/>
      <c r="AW39" s="294">
        <v>0</v>
      </c>
      <c r="AX39" s="295"/>
      <c r="AY39" s="146" t="s">
        <v>5</v>
      </c>
      <c r="AZ39" s="295">
        <v>5</v>
      </c>
      <c r="BA39" s="296"/>
      <c r="BB39" s="294">
        <v>3</v>
      </c>
      <c r="BC39" s="295"/>
      <c r="BD39" s="146" t="s">
        <v>5</v>
      </c>
      <c r="BE39" s="295">
        <v>6</v>
      </c>
      <c r="BF39" s="295"/>
      <c r="BG39" s="49"/>
      <c r="BH39" s="50"/>
      <c r="BI39" s="50"/>
      <c r="BJ39" s="50"/>
      <c r="BK39" s="50"/>
      <c r="BL39" s="301">
        <v>1</v>
      </c>
      <c r="BM39" s="302"/>
      <c r="BN39" s="136" t="s">
        <v>5</v>
      </c>
      <c r="BO39" s="302">
        <v>0</v>
      </c>
      <c r="BP39" s="303"/>
      <c r="BQ39" s="552">
        <f t="shared" si="2"/>
        <v>24</v>
      </c>
      <c r="BR39" s="553"/>
      <c r="BS39" s="552">
        <f t="shared" si="3"/>
        <v>37</v>
      </c>
      <c r="BT39" s="553"/>
      <c r="BU39" s="554">
        <v>10</v>
      </c>
      <c r="BV39" s="555"/>
    </row>
    <row r="40" spans="1:74" s="1" customFormat="1" ht="14.25" thickBot="1">
      <c r="A40" s="97">
        <v>10</v>
      </c>
      <c r="B40" s="275" t="s">
        <v>95</v>
      </c>
      <c r="C40" s="276"/>
      <c r="D40" s="276"/>
      <c r="E40" s="276"/>
      <c r="F40" s="276"/>
      <c r="G40" s="276"/>
      <c r="H40" s="276"/>
      <c r="I40" s="276"/>
      <c r="J40" s="276"/>
      <c r="K40" s="276"/>
      <c r="L40" s="276"/>
      <c r="M40" s="276"/>
      <c r="N40" s="276"/>
      <c r="O40" s="276"/>
      <c r="P40" s="276"/>
      <c r="Q40" s="276"/>
      <c r="R40" s="277"/>
      <c r="S40" s="278">
        <v>2</v>
      </c>
      <c r="T40" s="269"/>
      <c r="U40" s="131" t="s">
        <v>5</v>
      </c>
      <c r="V40" s="269">
        <v>5</v>
      </c>
      <c r="W40" s="270"/>
      <c r="X40" s="268">
        <v>1</v>
      </c>
      <c r="Y40" s="269"/>
      <c r="Z40" s="131" t="s">
        <v>5</v>
      </c>
      <c r="AA40" s="269">
        <v>6</v>
      </c>
      <c r="AB40" s="270"/>
      <c r="AC40" s="385">
        <v>2</v>
      </c>
      <c r="AD40" s="386"/>
      <c r="AE40" s="33" t="s">
        <v>5</v>
      </c>
      <c r="AF40" s="386">
        <v>2</v>
      </c>
      <c r="AG40" s="387"/>
      <c r="AH40" s="268">
        <v>3</v>
      </c>
      <c r="AI40" s="269"/>
      <c r="AJ40" s="131" t="s">
        <v>5</v>
      </c>
      <c r="AK40" s="269">
        <v>4</v>
      </c>
      <c r="AL40" s="270"/>
      <c r="AM40" s="268">
        <v>2</v>
      </c>
      <c r="AN40" s="269"/>
      <c r="AO40" s="131" t="s">
        <v>5</v>
      </c>
      <c r="AP40" s="269">
        <v>7</v>
      </c>
      <c r="AQ40" s="270"/>
      <c r="AR40" s="551">
        <v>2</v>
      </c>
      <c r="AS40" s="549"/>
      <c r="AT40" s="34" t="s">
        <v>5</v>
      </c>
      <c r="AU40" s="549">
        <v>2</v>
      </c>
      <c r="AV40" s="550"/>
      <c r="AW40" s="282">
        <v>1</v>
      </c>
      <c r="AX40" s="283"/>
      <c r="AY40" s="118" t="s">
        <v>5</v>
      </c>
      <c r="AZ40" s="283">
        <v>9</v>
      </c>
      <c r="BA40" s="284"/>
      <c r="BB40" s="450">
        <v>7</v>
      </c>
      <c r="BC40" s="448"/>
      <c r="BD40" s="142" t="s">
        <v>5</v>
      </c>
      <c r="BE40" s="448">
        <v>0</v>
      </c>
      <c r="BF40" s="548"/>
      <c r="BG40" s="279">
        <v>0</v>
      </c>
      <c r="BH40" s="280"/>
      <c r="BI40" s="170" t="s">
        <v>5</v>
      </c>
      <c r="BJ40" s="280">
        <v>1</v>
      </c>
      <c r="BK40" s="281"/>
      <c r="BL40" s="59"/>
      <c r="BM40" s="54"/>
      <c r="BN40" s="54"/>
      <c r="BO40" s="54"/>
      <c r="BP40" s="55"/>
      <c r="BQ40" s="541">
        <f>SUM(S40+X40+AC40+AH40+AM40+AR40+AW40+BB40+BG40+BL40)</f>
        <v>20</v>
      </c>
      <c r="BR40" s="542"/>
      <c r="BS40" s="541">
        <f>SUM(V40+AA40+AF40+AK40+AP40+AU40+AZ40+BE40+BJ40+BO40)</f>
        <v>36</v>
      </c>
      <c r="BT40" s="542"/>
      <c r="BU40" s="543">
        <v>1</v>
      </c>
      <c r="BV40" s="544"/>
    </row>
    <row r="41" spans="1:74" s="1" customFormat="1" ht="15" thickBot="1" thickTop="1">
      <c r="A41" s="4"/>
      <c r="N41" s="2"/>
      <c r="S41" s="2"/>
      <c r="T41" s="108"/>
      <c r="U41" s="30"/>
      <c r="V41" s="108"/>
      <c r="W41" s="108"/>
      <c r="X41" s="109"/>
      <c r="Y41" s="109"/>
      <c r="Z41" s="84"/>
      <c r="AA41" s="109"/>
      <c r="AB41" s="109"/>
      <c r="AC41" s="109"/>
      <c r="AD41" s="109"/>
      <c r="AE41" s="84"/>
      <c r="AF41" s="109"/>
      <c r="AG41" s="109"/>
      <c r="AH41" s="109"/>
      <c r="AI41" s="109"/>
      <c r="AJ41" s="84"/>
      <c r="AK41" s="109"/>
      <c r="AL41" s="109"/>
      <c r="AM41" s="109"/>
      <c r="AN41" s="109"/>
      <c r="AO41" s="84"/>
      <c r="AP41" s="109"/>
      <c r="AQ41" s="109"/>
      <c r="AR41" s="107"/>
      <c r="AS41" s="107"/>
      <c r="AT41" s="110"/>
      <c r="AU41" s="107"/>
      <c r="AV41" s="107"/>
      <c r="AW41" s="111"/>
      <c r="AX41" s="111"/>
      <c r="AY41" s="112"/>
      <c r="AZ41" s="111"/>
      <c r="BA41" s="111"/>
      <c r="BB41" s="107"/>
      <c r="BC41" s="107"/>
      <c r="BD41" s="110"/>
      <c r="BE41" s="107"/>
      <c r="BF41" s="107"/>
      <c r="BG41" s="113"/>
      <c r="BH41" s="113"/>
      <c r="BI41" s="83"/>
      <c r="BJ41" s="113"/>
      <c r="BK41" s="113"/>
      <c r="BL41" s="545" t="s">
        <v>32</v>
      </c>
      <c r="BM41" s="545"/>
      <c r="BN41" s="545"/>
      <c r="BO41" s="545"/>
      <c r="BP41" s="545"/>
      <c r="BQ41" s="546">
        <f>SUM(BQ30:BQ40)</f>
        <v>318</v>
      </c>
      <c r="BR41" s="547"/>
      <c r="BS41" s="546">
        <f>SUM(BS30:BS40)</f>
        <v>318</v>
      </c>
      <c r="BT41" s="547"/>
      <c r="BU41" s="114"/>
      <c r="BV41" s="114"/>
    </row>
    <row r="42" spans="1:74" s="1" customFormat="1" ht="19.5" thickBot="1" thickTop="1">
      <c r="A42" s="446" t="s">
        <v>6</v>
      </c>
      <c r="B42" s="446"/>
      <c r="C42" s="446"/>
      <c r="D42" s="446"/>
      <c r="E42" s="446"/>
      <c r="F42" s="446"/>
      <c r="G42" s="446"/>
      <c r="H42" s="446"/>
      <c r="I42" s="446"/>
      <c r="J42" s="446"/>
      <c r="K42" s="446"/>
      <c r="L42" s="446"/>
      <c r="M42" s="446"/>
      <c r="N42" s="446"/>
      <c r="O42" s="446"/>
      <c r="P42" s="446"/>
      <c r="Q42" s="446"/>
      <c r="R42" s="446"/>
      <c r="S42" s="446"/>
      <c r="T42" s="446"/>
      <c r="U42" s="446"/>
      <c r="V42" s="446"/>
      <c r="W42" s="446"/>
      <c r="X42" s="446"/>
      <c r="Y42" s="446"/>
      <c r="Z42" s="446"/>
      <c r="AA42" s="446"/>
      <c r="AB42" s="446"/>
      <c r="AC42" s="446"/>
      <c r="AD42" s="446"/>
      <c r="AE42" s="446"/>
      <c r="AF42" s="446"/>
      <c r="AG42" s="446"/>
      <c r="AH42" s="446"/>
      <c r="AI42" s="446"/>
      <c r="AJ42" s="446"/>
      <c r="AK42" s="446"/>
      <c r="AL42" s="446"/>
      <c r="AM42" s="446"/>
      <c r="AN42" s="446"/>
      <c r="AO42" s="446"/>
      <c r="AP42" s="446"/>
      <c r="AQ42" s="446"/>
      <c r="AR42" s="446"/>
      <c r="AS42" s="446"/>
      <c r="AT42" s="446"/>
      <c r="AU42" s="446"/>
      <c r="AV42" s="446"/>
      <c r="AW42" s="446"/>
      <c r="AX42" s="446"/>
      <c r="AY42" s="446"/>
      <c r="AZ42" s="446"/>
      <c r="BA42" s="446"/>
      <c r="BB42" s="446"/>
      <c r="BC42" s="446"/>
      <c r="BD42" s="446"/>
      <c r="BE42" s="446"/>
      <c r="BF42" s="18" t="s">
        <v>126</v>
      </c>
      <c r="BG42" s="117"/>
      <c r="BH42" s="117"/>
      <c r="BI42" s="117"/>
      <c r="BJ42" s="117"/>
      <c r="BK42" s="117"/>
      <c r="BL42" s="117"/>
      <c r="BM42" s="117"/>
      <c r="BN42" s="117"/>
      <c r="BO42" s="117"/>
      <c r="BP42" s="117"/>
      <c r="BQ42" s="117"/>
      <c r="BR42" s="117"/>
      <c r="BS42" s="117"/>
      <c r="BT42" s="117"/>
      <c r="BU42" s="117"/>
      <c r="BV42" s="117"/>
    </row>
    <row r="43" spans="1:74" s="1" customFormat="1" ht="15" thickBot="1" thickTop="1">
      <c r="A43" s="324" t="s">
        <v>35</v>
      </c>
      <c r="B43" s="325"/>
      <c r="C43" s="325"/>
      <c r="D43" s="325"/>
      <c r="E43" s="325"/>
      <c r="F43" s="325"/>
      <c r="G43" s="325"/>
      <c r="H43" s="325"/>
      <c r="I43" s="325"/>
      <c r="J43" s="325"/>
      <c r="K43" s="325"/>
      <c r="L43" s="325"/>
      <c r="M43" s="325"/>
      <c r="N43" s="325"/>
      <c r="O43" s="325"/>
      <c r="P43" s="325"/>
      <c r="Q43" s="325"/>
      <c r="R43" s="326"/>
      <c r="S43" s="259">
        <v>1</v>
      </c>
      <c r="T43" s="258"/>
      <c r="U43" s="257">
        <v>2</v>
      </c>
      <c r="V43" s="258"/>
      <c r="W43" s="257">
        <v>3</v>
      </c>
      <c r="X43" s="258"/>
      <c r="Y43" s="257">
        <v>4</v>
      </c>
      <c r="Z43" s="258"/>
      <c r="AA43" s="257">
        <v>5</v>
      </c>
      <c r="AB43" s="258"/>
      <c r="AC43" s="257">
        <v>6</v>
      </c>
      <c r="AD43" s="258"/>
      <c r="AE43" s="257">
        <v>7</v>
      </c>
      <c r="AF43" s="258"/>
      <c r="AG43" s="257">
        <v>8</v>
      </c>
      <c r="AH43" s="258"/>
      <c r="AI43" s="257">
        <v>9</v>
      </c>
      <c r="AJ43" s="258"/>
      <c r="AK43" s="257">
        <v>10</v>
      </c>
      <c r="AL43" s="258"/>
      <c r="AM43" s="257">
        <v>11</v>
      </c>
      <c r="AN43" s="258"/>
      <c r="AO43" s="257">
        <v>12</v>
      </c>
      <c r="AP43" s="258"/>
      <c r="AQ43" s="257">
        <v>13</v>
      </c>
      <c r="AR43" s="258"/>
      <c r="AS43" s="257">
        <v>14</v>
      </c>
      <c r="AT43" s="258"/>
      <c r="AU43" s="257">
        <v>15</v>
      </c>
      <c r="AV43" s="258"/>
      <c r="AW43" s="257">
        <v>16</v>
      </c>
      <c r="AX43" s="258"/>
      <c r="AY43" s="257">
        <v>17</v>
      </c>
      <c r="AZ43" s="258"/>
      <c r="BA43" s="257">
        <v>18</v>
      </c>
      <c r="BB43" s="258"/>
      <c r="BC43" s="257">
        <v>19</v>
      </c>
      <c r="BD43" s="258"/>
      <c r="BE43" s="257">
        <v>20</v>
      </c>
      <c r="BF43" s="258"/>
      <c r="BG43" s="257">
        <v>21</v>
      </c>
      <c r="BH43" s="540"/>
      <c r="BI43" s="257">
        <v>22</v>
      </c>
      <c r="BJ43" s="258"/>
      <c r="BK43" s="257">
        <v>23</v>
      </c>
      <c r="BL43" s="258"/>
      <c r="BM43" s="257">
        <v>24</v>
      </c>
      <c r="BN43" s="258"/>
      <c r="BO43" s="257">
        <v>25</v>
      </c>
      <c r="BP43" s="258"/>
      <c r="BQ43" s="257">
        <v>26</v>
      </c>
      <c r="BR43" s="258"/>
      <c r="BS43" s="257">
        <v>27</v>
      </c>
      <c r="BT43" s="260"/>
      <c r="BU43" s="320" t="s">
        <v>43</v>
      </c>
      <c r="BV43" s="321"/>
    </row>
    <row r="44" spans="1:74" s="1" customFormat="1" ht="14.25" thickTop="1">
      <c r="A44" s="510" t="s">
        <v>78</v>
      </c>
      <c r="B44" s="511"/>
      <c r="C44" s="511"/>
      <c r="D44" s="511"/>
      <c r="E44" s="511"/>
      <c r="F44" s="511"/>
      <c r="G44" s="511"/>
      <c r="H44" s="511"/>
      <c r="I44" s="511"/>
      <c r="J44" s="511"/>
      <c r="K44" s="511"/>
      <c r="L44" s="511"/>
      <c r="M44" s="511"/>
      <c r="N44" s="511"/>
      <c r="O44" s="511"/>
      <c r="P44" s="511"/>
      <c r="Q44" s="511"/>
      <c r="R44" s="512"/>
      <c r="S44" s="335" t="s">
        <v>75</v>
      </c>
      <c r="T44" s="256"/>
      <c r="U44" s="255" t="s">
        <v>75</v>
      </c>
      <c r="V44" s="256"/>
      <c r="W44" s="255" t="s">
        <v>75</v>
      </c>
      <c r="X44" s="256"/>
      <c r="Y44" s="255" t="s">
        <v>75</v>
      </c>
      <c r="Z44" s="256"/>
      <c r="AA44" s="255" t="s">
        <v>75</v>
      </c>
      <c r="AB44" s="256"/>
      <c r="AC44" s="255" t="s">
        <v>75</v>
      </c>
      <c r="AD44" s="256"/>
      <c r="AE44" s="255" t="s">
        <v>75</v>
      </c>
      <c r="AF44" s="256"/>
      <c r="AG44" s="255" t="s">
        <v>75</v>
      </c>
      <c r="AH44" s="256"/>
      <c r="AI44" s="251"/>
      <c r="AJ44" s="252"/>
      <c r="AK44" s="251"/>
      <c r="AL44" s="252"/>
      <c r="AM44" s="251"/>
      <c r="AN44" s="252"/>
      <c r="AO44" s="251"/>
      <c r="AP44" s="252"/>
      <c r="AQ44" s="251"/>
      <c r="AR44" s="252"/>
      <c r="AS44" s="251"/>
      <c r="AT44" s="252"/>
      <c r="AU44" s="251"/>
      <c r="AV44" s="252"/>
      <c r="AW44" s="251"/>
      <c r="AX44" s="252"/>
      <c r="AY44" s="251"/>
      <c r="AZ44" s="252"/>
      <c r="BA44" s="251"/>
      <c r="BB44" s="252"/>
      <c r="BC44" s="251"/>
      <c r="BD44" s="252"/>
      <c r="BE44" s="251"/>
      <c r="BF44" s="252"/>
      <c r="BG44" s="251"/>
      <c r="BH44" s="539"/>
      <c r="BI44" s="251"/>
      <c r="BJ44" s="252"/>
      <c r="BK44" s="251"/>
      <c r="BL44" s="252"/>
      <c r="BM44" s="251"/>
      <c r="BN44" s="252"/>
      <c r="BO44" s="251"/>
      <c r="BP44" s="252"/>
      <c r="BQ44" s="251"/>
      <c r="BR44" s="252"/>
      <c r="BS44" s="251"/>
      <c r="BT44" s="451"/>
      <c r="BU44" s="537" t="s">
        <v>137</v>
      </c>
      <c r="BV44" s="538"/>
    </row>
    <row r="45" spans="1:74" s="1" customFormat="1" ht="13.5">
      <c r="A45" s="487" t="s">
        <v>45</v>
      </c>
      <c r="B45" s="488"/>
      <c r="C45" s="488"/>
      <c r="D45" s="488"/>
      <c r="E45" s="488"/>
      <c r="F45" s="488"/>
      <c r="G45" s="488"/>
      <c r="H45" s="488"/>
      <c r="I45" s="488"/>
      <c r="J45" s="488"/>
      <c r="K45" s="488"/>
      <c r="L45" s="488"/>
      <c r="M45" s="488"/>
      <c r="N45" s="488"/>
      <c r="O45" s="488"/>
      <c r="P45" s="488"/>
      <c r="Q45" s="488"/>
      <c r="R45" s="489"/>
      <c r="S45" s="250" t="s">
        <v>75</v>
      </c>
      <c r="T45" s="208"/>
      <c r="U45" s="207" t="s">
        <v>75</v>
      </c>
      <c r="V45" s="208"/>
      <c r="W45" s="207" t="s">
        <v>75</v>
      </c>
      <c r="X45" s="208"/>
      <c r="Y45" s="207" t="s">
        <v>75</v>
      </c>
      <c r="Z45" s="208"/>
      <c r="AA45" s="207" t="s">
        <v>75</v>
      </c>
      <c r="AB45" s="208"/>
      <c r="AC45" s="207" t="s">
        <v>75</v>
      </c>
      <c r="AD45" s="208"/>
      <c r="AE45" s="207" t="s">
        <v>75</v>
      </c>
      <c r="AF45" s="208"/>
      <c r="AG45" s="207" t="s">
        <v>75</v>
      </c>
      <c r="AH45" s="208"/>
      <c r="AI45" s="207" t="s">
        <v>75</v>
      </c>
      <c r="AJ45" s="208"/>
      <c r="AK45" s="207" t="s">
        <v>75</v>
      </c>
      <c r="AL45" s="208"/>
      <c r="AM45" s="207" t="s">
        <v>75</v>
      </c>
      <c r="AN45" s="208"/>
      <c r="AO45" s="207" t="s">
        <v>75</v>
      </c>
      <c r="AP45" s="208"/>
      <c r="AQ45" s="207" t="s">
        <v>75</v>
      </c>
      <c r="AR45" s="208"/>
      <c r="AS45" s="207" t="s">
        <v>75</v>
      </c>
      <c r="AT45" s="208"/>
      <c r="AU45" s="207" t="s">
        <v>75</v>
      </c>
      <c r="AV45" s="208"/>
      <c r="AW45" s="207" t="s">
        <v>75</v>
      </c>
      <c r="AX45" s="208"/>
      <c r="AY45" s="207" t="s">
        <v>75</v>
      </c>
      <c r="AZ45" s="208"/>
      <c r="BA45" s="207" t="s">
        <v>75</v>
      </c>
      <c r="BB45" s="208"/>
      <c r="BC45" s="207" t="s">
        <v>75</v>
      </c>
      <c r="BD45" s="208"/>
      <c r="BE45" s="245"/>
      <c r="BF45" s="246"/>
      <c r="BG45" s="245"/>
      <c r="BH45" s="535"/>
      <c r="BI45" s="245"/>
      <c r="BJ45" s="246"/>
      <c r="BK45" s="245"/>
      <c r="BL45" s="246"/>
      <c r="BM45" s="245"/>
      <c r="BN45" s="246"/>
      <c r="BO45" s="245"/>
      <c r="BP45" s="246"/>
      <c r="BQ45" s="245"/>
      <c r="BR45" s="246"/>
      <c r="BS45" s="245"/>
      <c r="BT45" s="437"/>
      <c r="BU45" s="533" t="s">
        <v>133</v>
      </c>
      <c r="BV45" s="534"/>
    </row>
    <row r="46" spans="1:74" s="1" customFormat="1" ht="13.5">
      <c r="A46" s="516" t="s">
        <v>87</v>
      </c>
      <c r="B46" s="517"/>
      <c r="C46" s="517"/>
      <c r="D46" s="517"/>
      <c r="E46" s="517"/>
      <c r="F46" s="517"/>
      <c r="G46" s="517"/>
      <c r="H46" s="517"/>
      <c r="I46" s="517"/>
      <c r="J46" s="517"/>
      <c r="K46" s="517"/>
      <c r="L46" s="517"/>
      <c r="M46" s="517"/>
      <c r="N46" s="517"/>
      <c r="O46" s="517"/>
      <c r="P46" s="517"/>
      <c r="Q46" s="517"/>
      <c r="R46" s="518"/>
      <c r="S46" s="250" t="s">
        <v>75</v>
      </c>
      <c r="T46" s="208"/>
      <c r="U46" s="207" t="s">
        <v>75</v>
      </c>
      <c r="V46" s="208"/>
      <c r="W46" s="207" t="s">
        <v>75</v>
      </c>
      <c r="X46" s="208"/>
      <c r="Y46" s="207" t="s">
        <v>75</v>
      </c>
      <c r="Z46" s="208"/>
      <c r="AA46" s="207" t="s">
        <v>75</v>
      </c>
      <c r="AB46" s="208"/>
      <c r="AC46" s="207" t="s">
        <v>75</v>
      </c>
      <c r="AD46" s="208"/>
      <c r="AE46" s="207" t="s">
        <v>75</v>
      </c>
      <c r="AF46" s="208"/>
      <c r="AG46" s="207" t="s">
        <v>75</v>
      </c>
      <c r="AH46" s="208"/>
      <c r="AI46" s="207" t="s">
        <v>75</v>
      </c>
      <c r="AJ46" s="208"/>
      <c r="AK46" s="207" t="s">
        <v>75</v>
      </c>
      <c r="AL46" s="208"/>
      <c r="AM46" s="207" t="s">
        <v>75</v>
      </c>
      <c r="AN46" s="208"/>
      <c r="AO46" s="207" t="s">
        <v>75</v>
      </c>
      <c r="AP46" s="208"/>
      <c r="AQ46" s="207" t="s">
        <v>75</v>
      </c>
      <c r="AR46" s="208"/>
      <c r="AS46" s="245"/>
      <c r="AT46" s="246"/>
      <c r="AU46" s="245"/>
      <c r="AV46" s="246"/>
      <c r="AW46" s="245"/>
      <c r="AX46" s="246"/>
      <c r="AY46" s="245"/>
      <c r="AZ46" s="246"/>
      <c r="BA46" s="245"/>
      <c r="BB46" s="246"/>
      <c r="BC46" s="245"/>
      <c r="BD46" s="246"/>
      <c r="BE46" s="245"/>
      <c r="BF46" s="246"/>
      <c r="BG46" s="245"/>
      <c r="BH46" s="535"/>
      <c r="BI46" s="245"/>
      <c r="BJ46" s="246"/>
      <c r="BK46" s="245"/>
      <c r="BL46" s="246"/>
      <c r="BM46" s="245"/>
      <c r="BN46" s="246"/>
      <c r="BO46" s="245"/>
      <c r="BP46" s="246"/>
      <c r="BQ46" s="245"/>
      <c r="BR46" s="246"/>
      <c r="BS46" s="245"/>
      <c r="BT46" s="437"/>
      <c r="BU46" s="533" t="s">
        <v>135</v>
      </c>
      <c r="BV46" s="534"/>
    </row>
    <row r="47" spans="1:74" s="1" customFormat="1" ht="13.5">
      <c r="A47" s="516" t="s">
        <v>92</v>
      </c>
      <c r="B47" s="517"/>
      <c r="C47" s="517"/>
      <c r="D47" s="517"/>
      <c r="E47" s="517"/>
      <c r="F47" s="517"/>
      <c r="G47" s="517"/>
      <c r="H47" s="517"/>
      <c r="I47" s="517"/>
      <c r="J47" s="517"/>
      <c r="K47" s="517"/>
      <c r="L47" s="517"/>
      <c r="M47" s="517"/>
      <c r="N47" s="517"/>
      <c r="O47" s="517"/>
      <c r="P47" s="517"/>
      <c r="Q47" s="517"/>
      <c r="R47" s="518"/>
      <c r="S47" s="250" t="s">
        <v>75</v>
      </c>
      <c r="T47" s="208"/>
      <c r="U47" s="207" t="s">
        <v>75</v>
      </c>
      <c r="V47" s="208"/>
      <c r="W47" s="207" t="s">
        <v>75</v>
      </c>
      <c r="X47" s="208"/>
      <c r="Y47" s="207" t="s">
        <v>75</v>
      </c>
      <c r="Z47" s="208"/>
      <c r="AA47" s="207" t="s">
        <v>75</v>
      </c>
      <c r="AB47" s="208"/>
      <c r="AC47" s="207" t="s">
        <v>75</v>
      </c>
      <c r="AD47" s="208"/>
      <c r="AE47" s="207" t="s">
        <v>75</v>
      </c>
      <c r="AF47" s="208"/>
      <c r="AG47" s="207" t="s">
        <v>75</v>
      </c>
      <c r="AH47" s="208"/>
      <c r="AI47" s="207" t="s">
        <v>75</v>
      </c>
      <c r="AJ47" s="208"/>
      <c r="AK47" s="207" t="s">
        <v>75</v>
      </c>
      <c r="AL47" s="208"/>
      <c r="AM47" s="207" t="s">
        <v>75</v>
      </c>
      <c r="AN47" s="208"/>
      <c r="AO47" s="207" t="s">
        <v>75</v>
      </c>
      <c r="AP47" s="208"/>
      <c r="AQ47" s="207" t="s">
        <v>75</v>
      </c>
      <c r="AR47" s="208"/>
      <c r="AS47" s="207" t="s">
        <v>75</v>
      </c>
      <c r="AT47" s="208"/>
      <c r="AU47" s="207" t="s">
        <v>75</v>
      </c>
      <c r="AV47" s="208"/>
      <c r="AW47" s="207" t="s">
        <v>75</v>
      </c>
      <c r="AX47" s="208"/>
      <c r="AY47" s="207" t="s">
        <v>75</v>
      </c>
      <c r="AZ47" s="208"/>
      <c r="BA47" s="207" t="s">
        <v>75</v>
      </c>
      <c r="BB47" s="208"/>
      <c r="BC47" s="245"/>
      <c r="BD47" s="246"/>
      <c r="BE47" s="245"/>
      <c r="BF47" s="246"/>
      <c r="BG47" s="245"/>
      <c r="BH47" s="535"/>
      <c r="BI47" s="245"/>
      <c r="BJ47" s="246"/>
      <c r="BK47" s="245"/>
      <c r="BL47" s="246"/>
      <c r="BM47" s="245"/>
      <c r="BN47" s="246"/>
      <c r="BO47" s="245"/>
      <c r="BP47" s="246"/>
      <c r="BQ47" s="245"/>
      <c r="BR47" s="246"/>
      <c r="BS47" s="245"/>
      <c r="BT47" s="437"/>
      <c r="BU47" s="533" t="s">
        <v>134</v>
      </c>
      <c r="BV47" s="534"/>
    </row>
    <row r="48" spans="1:74" s="1" customFormat="1" ht="13.5">
      <c r="A48" s="487" t="s">
        <v>74</v>
      </c>
      <c r="B48" s="488"/>
      <c r="C48" s="488"/>
      <c r="D48" s="488"/>
      <c r="E48" s="488"/>
      <c r="F48" s="488"/>
      <c r="G48" s="488"/>
      <c r="H48" s="488"/>
      <c r="I48" s="488"/>
      <c r="J48" s="488"/>
      <c r="K48" s="488"/>
      <c r="L48" s="488"/>
      <c r="M48" s="488"/>
      <c r="N48" s="488"/>
      <c r="O48" s="488"/>
      <c r="P48" s="488"/>
      <c r="Q48" s="488"/>
      <c r="R48" s="489"/>
      <c r="S48" s="250" t="s">
        <v>75</v>
      </c>
      <c r="T48" s="208"/>
      <c r="U48" s="207" t="s">
        <v>75</v>
      </c>
      <c r="V48" s="208"/>
      <c r="W48" s="207" t="s">
        <v>75</v>
      </c>
      <c r="X48" s="208"/>
      <c r="Y48" s="207" t="s">
        <v>75</v>
      </c>
      <c r="Z48" s="208"/>
      <c r="AA48" s="207" t="s">
        <v>75</v>
      </c>
      <c r="AB48" s="208"/>
      <c r="AC48" s="207" t="s">
        <v>75</v>
      </c>
      <c r="AD48" s="208"/>
      <c r="AE48" s="207" t="s">
        <v>75</v>
      </c>
      <c r="AF48" s="208"/>
      <c r="AG48" s="207" t="s">
        <v>75</v>
      </c>
      <c r="AH48" s="208"/>
      <c r="AI48" s="207" t="s">
        <v>75</v>
      </c>
      <c r="AJ48" s="208"/>
      <c r="AK48" s="207" t="s">
        <v>75</v>
      </c>
      <c r="AL48" s="208"/>
      <c r="AM48" s="207" t="s">
        <v>75</v>
      </c>
      <c r="AN48" s="208"/>
      <c r="AO48" s="207" t="s">
        <v>75</v>
      </c>
      <c r="AP48" s="208"/>
      <c r="AQ48" s="207" t="s">
        <v>75</v>
      </c>
      <c r="AR48" s="208"/>
      <c r="AS48" s="207" t="s">
        <v>75</v>
      </c>
      <c r="AT48" s="208"/>
      <c r="AU48" s="207" t="s">
        <v>75</v>
      </c>
      <c r="AV48" s="208"/>
      <c r="AW48" s="207" t="s">
        <v>75</v>
      </c>
      <c r="AX48" s="208"/>
      <c r="AY48" s="207" t="s">
        <v>75</v>
      </c>
      <c r="AZ48" s="208"/>
      <c r="BA48" s="207" t="s">
        <v>75</v>
      </c>
      <c r="BB48" s="208"/>
      <c r="BC48" s="207" t="s">
        <v>75</v>
      </c>
      <c r="BD48" s="208"/>
      <c r="BE48" s="207" t="s">
        <v>75</v>
      </c>
      <c r="BF48" s="208"/>
      <c r="BG48" s="207" t="s">
        <v>75</v>
      </c>
      <c r="BH48" s="536"/>
      <c r="BI48" s="207" t="s">
        <v>75</v>
      </c>
      <c r="BJ48" s="208"/>
      <c r="BK48" s="245"/>
      <c r="BL48" s="246"/>
      <c r="BM48" s="245"/>
      <c r="BN48" s="246"/>
      <c r="BO48" s="245"/>
      <c r="BP48" s="246"/>
      <c r="BQ48" s="245"/>
      <c r="BR48" s="246"/>
      <c r="BS48" s="245"/>
      <c r="BT48" s="437"/>
      <c r="BU48" s="533" t="s">
        <v>132</v>
      </c>
      <c r="BV48" s="534"/>
    </row>
    <row r="49" spans="1:74" s="1" customFormat="1" ht="13.5">
      <c r="A49" s="247" t="s">
        <v>93</v>
      </c>
      <c r="B49" s="248"/>
      <c r="C49" s="248"/>
      <c r="D49" s="248"/>
      <c r="E49" s="248"/>
      <c r="F49" s="248"/>
      <c r="G49" s="248"/>
      <c r="H49" s="248"/>
      <c r="I49" s="248"/>
      <c r="J49" s="248"/>
      <c r="K49" s="248"/>
      <c r="L49" s="248"/>
      <c r="M49" s="248"/>
      <c r="N49" s="248"/>
      <c r="O49" s="248"/>
      <c r="P49" s="248"/>
      <c r="Q49" s="248"/>
      <c r="R49" s="249"/>
      <c r="S49" s="250" t="s">
        <v>75</v>
      </c>
      <c r="T49" s="208"/>
      <c r="U49" s="207" t="s">
        <v>75</v>
      </c>
      <c r="V49" s="208"/>
      <c r="W49" s="207" t="s">
        <v>75</v>
      </c>
      <c r="X49" s="208"/>
      <c r="Y49" s="207" t="s">
        <v>75</v>
      </c>
      <c r="Z49" s="208"/>
      <c r="AA49" s="207" t="s">
        <v>75</v>
      </c>
      <c r="AB49" s="208"/>
      <c r="AC49" s="245"/>
      <c r="AD49" s="246"/>
      <c r="AE49" s="245"/>
      <c r="AF49" s="246"/>
      <c r="AG49" s="245"/>
      <c r="AH49" s="246"/>
      <c r="AI49" s="245"/>
      <c r="AJ49" s="246"/>
      <c r="AK49" s="245"/>
      <c r="AL49" s="246"/>
      <c r="AM49" s="245"/>
      <c r="AN49" s="246"/>
      <c r="AO49" s="120"/>
      <c r="AP49" s="121"/>
      <c r="AQ49" s="120"/>
      <c r="AR49" s="121"/>
      <c r="AS49" s="120"/>
      <c r="AT49" s="121"/>
      <c r="AU49" s="120"/>
      <c r="AV49" s="121"/>
      <c r="AW49" s="120"/>
      <c r="AX49" s="121"/>
      <c r="AY49" s="120"/>
      <c r="AZ49" s="121"/>
      <c r="BA49" s="120"/>
      <c r="BB49" s="121"/>
      <c r="BC49" s="120"/>
      <c r="BD49" s="121"/>
      <c r="BE49" s="120"/>
      <c r="BF49" s="121"/>
      <c r="BG49" s="120"/>
      <c r="BH49" s="144"/>
      <c r="BI49" s="120"/>
      <c r="BJ49" s="121"/>
      <c r="BK49" s="120"/>
      <c r="BL49" s="121"/>
      <c r="BM49" s="120"/>
      <c r="BN49" s="121"/>
      <c r="BO49" s="120"/>
      <c r="BP49" s="121"/>
      <c r="BQ49" s="120"/>
      <c r="BR49" s="121"/>
      <c r="BS49" s="120"/>
      <c r="BT49" s="139"/>
      <c r="BU49" s="533" t="s">
        <v>141</v>
      </c>
      <c r="BV49" s="534"/>
    </row>
    <row r="50" spans="1:74" s="1" customFormat="1" ht="13.5">
      <c r="A50" s="247" t="s">
        <v>108</v>
      </c>
      <c r="B50" s="248"/>
      <c r="C50" s="248"/>
      <c r="D50" s="248"/>
      <c r="E50" s="248"/>
      <c r="F50" s="248"/>
      <c r="G50" s="248"/>
      <c r="H50" s="248"/>
      <c r="I50" s="248"/>
      <c r="J50" s="248"/>
      <c r="K50" s="248"/>
      <c r="L50" s="248"/>
      <c r="M50" s="248"/>
      <c r="N50" s="248"/>
      <c r="O50" s="248"/>
      <c r="P50" s="248"/>
      <c r="Q50" s="248"/>
      <c r="R50" s="249"/>
      <c r="S50" s="250" t="s">
        <v>75</v>
      </c>
      <c r="T50" s="208"/>
      <c r="U50" s="207" t="s">
        <v>75</v>
      </c>
      <c r="V50" s="208"/>
      <c r="W50" s="207" t="s">
        <v>75</v>
      </c>
      <c r="X50" s="208"/>
      <c r="Y50" s="207" t="s">
        <v>75</v>
      </c>
      <c r="Z50" s="208"/>
      <c r="AA50" s="207" t="s">
        <v>75</v>
      </c>
      <c r="AB50" s="208"/>
      <c r="AC50" s="207" t="s">
        <v>75</v>
      </c>
      <c r="AD50" s="208"/>
      <c r="AE50" s="207" t="s">
        <v>75</v>
      </c>
      <c r="AF50" s="208"/>
      <c r="AG50" s="207" t="s">
        <v>75</v>
      </c>
      <c r="AH50" s="208"/>
      <c r="AI50" s="207" t="s">
        <v>75</v>
      </c>
      <c r="AJ50" s="208"/>
      <c r="AK50" s="207" t="s">
        <v>75</v>
      </c>
      <c r="AL50" s="208"/>
      <c r="AM50" s="207" t="s">
        <v>75</v>
      </c>
      <c r="AN50" s="208"/>
      <c r="AO50" s="207" t="s">
        <v>75</v>
      </c>
      <c r="AP50" s="208"/>
      <c r="AQ50" s="207" t="s">
        <v>75</v>
      </c>
      <c r="AR50" s="208"/>
      <c r="AS50" s="207" t="s">
        <v>75</v>
      </c>
      <c r="AT50" s="208"/>
      <c r="AU50" s="207" t="s">
        <v>75</v>
      </c>
      <c r="AV50" s="208"/>
      <c r="AW50" s="207" t="s">
        <v>75</v>
      </c>
      <c r="AX50" s="208"/>
      <c r="AY50" s="207" t="s">
        <v>75</v>
      </c>
      <c r="AZ50" s="208"/>
      <c r="BA50" s="207" t="s">
        <v>75</v>
      </c>
      <c r="BB50" s="208"/>
      <c r="BC50" s="207" t="s">
        <v>75</v>
      </c>
      <c r="BD50" s="208"/>
      <c r="BE50" s="207" t="s">
        <v>75</v>
      </c>
      <c r="BF50" s="208"/>
      <c r="BG50" s="207" t="s">
        <v>75</v>
      </c>
      <c r="BH50" s="208"/>
      <c r="BI50" s="207" t="s">
        <v>75</v>
      </c>
      <c r="BJ50" s="208"/>
      <c r="BK50" s="207" t="s">
        <v>75</v>
      </c>
      <c r="BL50" s="208"/>
      <c r="BM50" s="207" t="s">
        <v>75</v>
      </c>
      <c r="BN50" s="208"/>
      <c r="BO50" s="207" t="s">
        <v>75</v>
      </c>
      <c r="BP50" s="208"/>
      <c r="BQ50" s="120"/>
      <c r="BR50" s="121"/>
      <c r="BS50" s="120"/>
      <c r="BT50" s="139"/>
      <c r="BU50" s="533" t="s">
        <v>131</v>
      </c>
      <c r="BV50" s="534"/>
    </row>
    <row r="51" spans="1:74" s="1" customFormat="1" ht="13.5">
      <c r="A51" s="247" t="s">
        <v>94</v>
      </c>
      <c r="B51" s="248"/>
      <c r="C51" s="248"/>
      <c r="D51" s="248"/>
      <c r="E51" s="248"/>
      <c r="F51" s="248"/>
      <c r="G51" s="248"/>
      <c r="H51" s="248"/>
      <c r="I51" s="248"/>
      <c r="J51" s="248"/>
      <c r="K51" s="248"/>
      <c r="L51" s="248"/>
      <c r="M51" s="248"/>
      <c r="N51" s="248"/>
      <c r="O51" s="248"/>
      <c r="P51" s="248"/>
      <c r="Q51" s="248"/>
      <c r="R51" s="249"/>
      <c r="S51" s="250" t="s">
        <v>75</v>
      </c>
      <c r="T51" s="208"/>
      <c r="U51" s="207" t="s">
        <v>75</v>
      </c>
      <c r="V51" s="208"/>
      <c r="W51" s="207" t="s">
        <v>75</v>
      </c>
      <c r="X51" s="208"/>
      <c r="Y51" s="245"/>
      <c r="Z51" s="246"/>
      <c r="AA51" s="245"/>
      <c r="AB51" s="246"/>
      <c r="AC51" s="245"/>
      <c r="AD51" s="246"/>
      <c r="AE51" s="245"/>
      <c r="AF51" s="246"/>
      <c r="AG51" s="245"/>
      <c r="AH51" s="246"/>
      <c r="AI51" s="245"/>
      <c r="AJ51" s="246"/>
      <c r="AK51" s="245"/>
      <c r="AL51" s="246"/>
      <c r="AM51" s="245"/>
      <c r="AN51" s="246"/>
      <c r="AO51" s="245"/>
      <c r="AP51" s="246"/>
      <c r="AQ51" s="245"/>
      <c r="AR51" s="246"/>
      <c r="AS51" s="245"/>
      <c r="AT51" s="246"/>
      <c r="AU51" s="245"/>
      <c r="AV51" s="246"/>
      <c r="AW51" s="245"/>
      <c r="AX51" s="246"/>
      <c r="AY51" s="245"/>
      <c r="AZ51" s="246"/>
      <c r="BA51" s="245"/>
      <c r="BB51" s="246"/>
      <c r="BC51" s="245"/>
      <c r="BD51" s="246"/>
      <c r="BE51" s="245"/>
      <c r="BF51" s="246"/>
      <c r="BG51" s="245"/>
      <c r="BH51" s="535"/>
      <c r="BI51" s="245"/>
      <c r="BJ51" s="246"/>
      <c r="BK51" s="245"/>
      <c r="BL51" s="246"/>
      <c r="BM51" s="245"/>
      <c r="BN51" s="246"/>
      <c r="BO51" s="245"/>
      <c r="BP51" s="246"/>
      <c r="BQ51" s="245"/>
      <c r="BR51" s="246"/>
      <c r="BS51" s="245"/>
      <c r="BT51" s="437"/>
      <c r="BU51" s="533" t="s">
        <v>138</v>
      </c>
      <c r="BV51" s="534"/>
    </row>
    <row r="52" spans="1:74" s="1" customFormat="1" ht="13.5">
      <c r="A52" s="247" t="s">
        <v>88</v>
      </c>
      <c r="B52" s="248"/>
      <c r="C52" s="248"/>
      <c r="D52" s="248"/>
      <c r="E52" s="248"/>
      <c r="F52" s="248"/>
      <c r="G52" s="248"/>
      <c r="H52" s="248"/>
      <c r="I52" s="248"/>
      <c r="J52" s="248"/>
      <c r="K52" s="248"/>
      <c r="L52" s="248"/>
      <c r="M52" s="248"/>
      <c r="N52" s="248"/>
      <c r="O52" s="248"/>
      <c r="P52" s="248"/>
      <c r="Q52" s="248"/>
      <c r="R52" s="249"/>
      <c r="S52" s="250" t="s">
        <v>75</v>
      </c>
      <c r="T52" s="208"/>
      <c r="U52" s="207" t="s">
        <v>75</v>
      </c>
      <c r="V52" s="208"/>
      <c r="W52" s="207" t="s">
        <v>75</v>
      </c>
      <c r="X52" s="208"/>
      <c r="Y52" s="207" t="s">
        <v>75</v>
      </c>
      <c r="Z52" s="208"/>
      <c r="AA52" s="207" t="s">
        <v>75</v>
      </c>
      <c r="AB52" s="208"/>
      <c r="AC52" s="207" t="s">
        <v>75</v>
      </c>
      <c r="AD52" s="208"/>
      <c r="AE52" s="207" t="s">
        <v>75</v>
      </c>
      <c r="AF52" s="208"/>
      <c r="AG52" s="207" t="s">
        <v>75</v>
      </c>
      <c r="AH52" s="208"/>
      <c r="AI52" s="207" t="s">
        <v>75</v>
      </c>
      <c r="AJ52" s="208"/>
      <c r="AK52" s="207" t="s">
        <v>75</v>
      </c>
      <c r="AL52" s="208"/>
      <c r="AM52" s="245"/>
      <c r="AN52" s="246"/>
      <c r="AO52" s="245"/>
      <c r="AP52" s="246"/>
      <c r="AQ52" s="245"/>
      <c r="AR52" s="246"/>
      <c r="AS52" s="245"/>
      <c r="AT52" s="246"/>
      <c r="AU52" s="245"/>
      <c r="AV52" s="246"/>
      <c r="AW52" s="245"/>
      <c r="AX52" s="246"/>
      <c r="AY52" s="245"/>
      <c r="AZ52" s="246"/>
      <c r="BA52" s="245"/>
      <c r="BB52" s="246"/>
      <c r="BC52" s="245"/>
      <c r="BD52" s="246"/>
      <c r="BE52" s="245"/>
      <c r="BF52" s="246"/>
      <c r="BG52" s="245"/>
      <c r="BH52" s="535"/>
      <c r="BI52" s="245"/>
      <c r="BJ52" s="246"/>
      <c r="BK52" s="245"/>
      <c r="BL52" s="246"/>
      <c r="BM52" s="245"/>
      <c r="BN52" s="246"/>
      <c r="BO52" s="245"/>
      <c r="BP52" s="246"/>
      <c r="BQ52" s="245"/>
      <c r="BR52" s="246"/>
      <c r="BS52" s="245"/>
      <c r="BT52" s="437"/>
      <c r="BU52" s="533" t="s">
        <v>136</v>
      </c>
      <c r="BV52" s="534"/>
    </row>
    <row r="53" spans="1:74" s="1" customFormat="1" ht="14.25" thickBot="1">
      <c r="A53" s="515" t="s">
        <v>95</v>
      </c>
      <c r="B53" s="465"/>
      <c r="C53" s="465"/>
      <c r="D53" s="465"/>
      <c r="E53" s="465"/>
      <c r="F53" s="465"/>
      <c r="G53" s="465"/>
      <c r="H53" s="465"/>
      <c r="I53" s="465"/>
      <c r="J53" s="465"/>
      <c r="K53" s="465"/>
      <c r="L53" s="465"/>
      <c r="M53" s="465"/>
      <c r="N53" s="465"/>
      <c r="O53" s="465"/>
      <c r="P53" s="465"/>
      <c r="Q53" s="465"/>
      <c r="R53" s="466"/>
      <c r="S53" s="355" t="s">
        <v>75</v>
      </c>
      <c r="T53" s="354"/>
      <c r="U53" s="212" t="s">
        <v>75</v>
      </c>
      <c r="V53" s="213"/>
      <c r="W53" s="212" t="s">
        <v>75</v>
      </c>
      <c r="X53" s="213"/>
      <c r="Y53" s="212" t="s">
        <v>75</v>
      </c>
      <c r="Z53" s="213"/>
      <c r="AA53" s="212" t="s">
        <v>75</v>
      </c>
      <c r="AB53" s="213"/>
      <c r="AC53" s="212"/>
      <c r="AD53" s="213"/>
      <c r="AE53" s="212"/>
      <c r="AF53" s="213"/>
      <c r="AG53" s="212"/>
      <c r="AH53" s="213"/>
      <c r="AI53" s="212"/>
      <c r="AJ53" s="213"/>
      <c r="AK53" s="212"/>
      <c r="AL53" s="213"/>
      <c r="AM53" s="212"/>
      <c r="AN53" s="213"/>
      <c r="AO53" s="212"/>
      <c r="AP53" s="213"/>
      <c r="AQ53" s="212"/>
      <c r="AR53" s="213"/>
      <c r="AS53" s="212"/>
      <c r="AT53" s="213"/>
      <c r="AU53" s="212"/>
      <c r="AV53" s="213"/>
      <c r="AW53" s="212"/>
      <c r="AX53" s="213"/>
      <c r="AY53" s="212"/>
      <c r="AZ53" s="213"/>
      <c r="BA53" s="212"/>
      <c r="BB53" s="213"/>
      <c r="BC53" s="212"/>
      <c r="BD53" s="213"/>
      <c r="BE53" s="212"/>
      <c r="BF53" s="213"/>
      <c r="BG53" s="212"/>
      <c r="BH53" s="532"/>
      <c r="BI53" s="212"/>
      <c r="BJ53" s="213"/>
      <c r="BK53" s="212"/>
      <c r="BL53" s="213"/>
      <c r="BM53" s="212"/>
      <c r="BN53" s="213"/>
      <c r="BO53" s="212"/>
      <c r="BP53" s="213"/>
      <c r="BQ53" s="212"/>
      <c r="BR53" s="213"/>
      <c r="BS53" s="212"/>
      <c r="BT53" s="436"/>
      <c r="BU53" s="530" t="s">
        <v>140</v>
      </c>
      <c r="BV53" s="531"/>
    </row>
    <row r="54" ht="15" thickBot="1" thickTop="1"/>
    <row r="55" spans="1:69" ht="15" thickBot="1" thickTop="1">
      <c r="A55" s="324" t="s">
        <v>90</v>
      </c>
      <c r="B55" s="325"/>
      <c r="C55" s="325"/>
      <c r="D55" s="325"/>
      <c r="E55" s="325"/>
      <c r="F55" s="325"/>
      <c r="G55" s="325"/>
      <c r="H55" s="325"/>
      <c r="I55" s="325"/>
      <c r="J55" s="325"/>
      <c r="K55" s="325"/>
      <c r="L55" s="325"/>
      <c r="M55" s="325"/>
      <c r="N55" s="325"/>
      <c r="O55" s="325"/>
      <c r="P55" s="325"/>
      <c r="Q55" s="325"/>
      <c r="R55" s="326"/>
      <c r="S55" s="327">
        <v>1</v>
      </c>
      <c r="T55" s="318"/>
      <c r="U55" s="318"/>
      <c r="V55" s="318"/>
      <c r="W55" s="328"/>
      <c r="X55" s="317">
        <v>2</v>
      </c>
      <c r="Y55" s="318"/>
      <c r="Z55" s="318"/>
      <c r="AA55" s="318"/>
      <c r="AB55" s="328"/>
      <c r="AC55" s="317">
        <v>3</v>
      </c>
      <c r="AD55" s="318"/>
      <c r="AE55" s="318"/>
      <c r="AF55" s="318"/>
      <c r="AG55" s="328"/>
      <c r="AH55" s="317">
        <v>4</v>
      </c>
      <c r="AI55" s="318"/>
      <c r="AJ55" s="318"/>
      <c r="AK55" s="318"/>
      <c r="AL55" s="328"/>
      <c r="AM55" s="317">
        <v>5</v>
      </c>
      <c r="AN55" s="318"/>
      <c r="AO55" s="318"/>
      <c r="AP55" s="318"/>
      <c r="AQ55" s="328"/>
      <c r="AR55" s="317">
        <v>6</v>
      </c>
      <c r="AS55" s="318"/>
      <c r="AT55" s="318"/>
      <c r="AU55" s="318"/>
      <c r="AV55" s="328"/>
      <c r="AW55" s="317">
        <v>7</v>
      </c>
      <c r="AX55" s="318"/>
      <c r="AY55" s="318"/>
      <c r="AZ55" s="318"/>
      <c r="BA55" s="328"/>
      <c r="BB55" s="317">
        <v>8</v>
      </c>
      <c r="BC55" s="318"/>
      <c r="BD55" s="318"/>
      <c r="BE55" s="318"/>
      <c r="BF55" s="318"/>
      <c r="BG55" s="317">
        <v>9</v>
      </c>
      <c r="BH55" s="318"/>
      <c r="BI55" s="318"/>
      <c r="BJ55" s="318"/>
      <c r="BK55" s="319"/>
      <c r="BL55" s="320" t="s">
        <v>3</v>
      </c>
      <c r="BM55" s="321"/>
      <c r="BN55" s="320" t="s">
        <v>4</v>
      </c>
      <c r="BO55" s="321"/>
      <c r="BP55" s="320" t="s">
        <v>42</v>
      </c>
      <c r="BQ55" s="321"/>
    </row>
    <row r="56" spans="1:69" ht="14.25" thickTop="1">
      <c r="A56" s="14">
        <v>1</v>
      </c>
      <c r="B56" s="314" t="s">
        <v>36</v>
      </c>
      <c r="C56" s="315"/>
      <c r="D56" s="315"/>
      <c r="E56" s="315"/>
      <c r="F56" s="315"/>
      <c r="G56" s="315"/>
      <c r="H56" s="315"/>
      <c r="I56" s="315"/>
      <c r="J56" s="315"/>
      <c r="K56" s="315"/>
      <c r="L56" s="315"/>
      <c r="M56" s="315"/>
      <c r="N56" s="315"/>
      <c r="O56" s="315"/>
      <c r="P56" s="315"/>
      <c r="Q56" s="315"/>
      <c r="R56" s="316"/>
      <c r="S56" s="56"/>
      <c r="T56" s="48"/>
      <c r="U56" s="48"/>
      <c r="V56" s="48"/>
      <c r="W56" s="48"/>
      <c r="X56" s="311">
        <v>7</v>
      </c>
      <c r="Y56" s="233"/>
      <c r="Z56" s="84" t="s">
        <v>5</v>
      </c>
      <c r="AA56" s="233">
        <v>5</v>
      </c>
      <c r="AB56" s="312"/>
      <c r="AC56" s="313">
        <v>1</v>
      </c>
      <c r="AD56" s="309"/>
      <c r="AE56" s="83" t="s">
        <v>5</v>
      </c>
      <c r="AF56" s="309">
        <v>4</v>
      </c>
      <c r="AG56" s="310"/>
      <c r="AH56" s="311">
        <v>3</v>
      </c>
      <c r="AI56" s="233"/>
      <c r="AJ56" s="84" t="s">
        <v>5</v>
      </c>
      <c r="AK56" s="233">
        <v>1</v>
      </c>
      <c r="AL56" s="312"/>
      <c r="AM56" s="311">
        <v>9</v>
      </c>
      <c r="AN56" s="233"/>
      <c r="AO56" s="84" t="s">
        <v>5</v>
      </c>
      <c r="AP56" s="233">
        <v>1</v>
      </c>
      <c r="AQ56" s="312"/>
      <c r="AR56" s="313">
        <v>4</v>
      </c>
      <c r="AS56" s="309"/>
      <c r="AT56" s="83" t="s">
        <v>5</v>
      </c>
      <c r="AU56" s="309">
        <v>5</v>
      </c>
      <c r="AV56" s="310"/>
      <c r="AW56" s="405">
        <v>2</v>
      </c>
      <c r="AX56" s="406"/>
      <c r="AY56" s="87" t="s">
        <v>5</v>
      </c>
      <c r="AZ56" s="406">
        <v>2</v>
      </c>
      <c r="BA56" s="410"/>
      <c r="BB56" s="311">
        <v>3</v>
      </c>
      <c r="BC56" s="233"/>
      <c r="BD56" s="138" t="s">
        <v>5</v>
      </c>
      <c r="BE56" s="233">
        <v>2</v>
      </c>
      <c r="BF56" s="312"/>
      <c r="BG56" s="313">
        <v>4</v>
      </c>
      <c r="BH56" s="309"/>
      <c r="BI56" s="83" t="s">
        <v>5</v>
      </c>
      <c r="BJ56" s="309">
        <v>8</v>
      </c>
      <c r="BK56" s="407"/>
      <c r="BL56" s="304">
        <f>SUM(S56+X56+AC56+AH56+AM56+AR56+AW56+BB56+BG56)</f>
        <v>33</v>
      </c>
      <c r="BM56" s="305"/>
      <c r="BN56" s="304">
        <f>SUM(V56+AA56+AF56+AK56+AP56+AU56+AZ56+BE56+BJ56)</f>
        <v>28</v>
      </c>
      <c r="BO56" s="305"/>
      <c r="BP56" s="306">
        <v>13</v>
      </c>
      <c r="BQ56" s="307"/>
    </row>
    <row r="57" spans="1:69" ht="13.5">
      <c r="A57" s="15">
        <v>2</v>
      </c>
      <c r="B57" s="288" t="s">
        <v>111</v>
      </c>
      <c r="C57" s="289"/>
      <c r="D57" s="289"/>
      <c r="E57" s="289"/>
      <c r="F57" s="289"/>
      <c r="G57" s="289"/>
      <c r="H57" s="289"/>
      <c r="I57" s="289"/>
      <c r="J57" s="289"/>
      <c r="K57" s="289"/>
      <c r="L57" s="289"/>
      <c r="M57" s="289"/>
      <c r="N57" s="289"/>
      <c r="O57" s="289"/>
      <c r="P57" s="289"/>
      <c r="Q57" s="289"/>
      <c r="R57" s="290"/>
      <c r="S57" s="298">
        <v>5</v>
      </c>
      <c r="T57" s="292"/>
      <c r="U57" s="81" t="s">
        <v>5</v>
      </c>
      <c r="V57" s="292">
        <v>7</v>
      </c>
      <c r="W57" s="293"/>
      <c r="X57" s="49"/>
      <c r="Y57" s="50"/>
      <c r="Z57" s="50"/>
      <c r="AA57" s="50"/>
      <c r="AB57" s="50"/>
      <c r="AC57" s="291">
        <v>2</v>
      </c>
      <c r="AD57" s="292"/>
      <c r="AE57" s="81" t="s">
        <v>5</v>
      </c>
      <c r="AF57" s="292">
        <v>6</v>
      </c>
      <c r="AG57" s="293"/>
      <c r="AH57" s="285">
        <v>6</v>
      </c>
      <c r="AI57" s="202"/>
      <c r="AJ57" s="82" t="s">
        <v>5</v>
      </c>
      <c r="AK57" s="202">
        <v>2</v>
      </c>
      <c r="AL57" s="297"/>
      <c r="AM57" s="285">
        <v>5</v>
      </c>
      <c r="AN57" s="202"/>
      <c r="AO57" s="82" t="s">
        <v>5</v>
      </c>
      <c r="AP57" s="202">
        <v>3</v>
      </c>
      <c r="AQ57" s="297"/>
      <c r="AR57" s="285">
        <v>8</v>
      </c>
      <c r="AS57" s="202"/>
      <c r="AT57" s="82" t="s">
        <v>5</v>
      </c>
      <c r="AU57" s="202">
        <v>2</v>
      </c>
      <c r="AV57" s="297"/>
      <c r="AW57" s="285">
        <v>2</v>
      </c>
      <c r="AX57" s="202"/>
      <c r="AY57" s="82" t="s">
        <v>5</v>
      </c>
      <c r="AZ57" s="202">
        <v>1</v>
      </c>
      <c r="BA57" s="297"/>
      <c r="BB57" s="291">
        <v>3</v>
      </c>
      <c r="BC57" s="292"/>
      <c r="BD57" s="81" t="s">
        <v>5</v>
      </c>
      <c r="BE57" s="292">
        <v>6</v>
      </c>
      <c r="BF57" s="293"/>
      <c r="BG57" s="291">
        <v>2</v>
      </c>
      <c r="BH57" s="292"/>
      <c r="BI57" s="81" t="s">
        <v>5</v>
      </c>
      <c r="BJ57" s="292">
        <v>3</v>
      </c>
      <c r="BK57" s="388"/>
      <c r="BL57" s="286">
        <f>SUM(S57+X57+AC57+AH57+AM57+AR57+AW57+BB57+BG57)</f>
        <v>33</v>
      </c>
      <c r="BM57" s="287"/>
      <c r="BN57" s="286">
        <f>SUM(V57+AA57+AF57+AK57+AP57+AU57+AZ57+BE57+BJ57)</f>
        <v>30</v>
      </c>
      <c r="BO57" s="287"/>
      <c r="BP57" s="273">
        <v>12</v>
      </c>
      <c r="BQ57" s="274"/>
    </row>
    <row r="58" spans="1:69" ht="13.5">
      <c r="A58" s="15">
        <v>3</v>
      </c>
      <c r="B58" s="288" t="s">
        <v>112</v>
      </c>
      <c r="C58" s="289"/>
      <c r="D58" s="289"/>
      <c r="E58" s="289"/>
      <c r="F58" s="289"/>
      <c r="G58" s="289"/>
      <c r="H58" s="289"/>
      <c r="I58" s="289"/>
      <c r="J58" s="289"/>
      <c r="K58" s="289"/>
      <c r="L58" s="289"/>
      <c r="M58" s="289"/>
      <c r="N58" s="289"/>
      <c r="O58" s="289"/>
      <c r="P58" s="289"/>
      <c r="Q58" s="289"/>
      <c r="R58" s="290"/>
      <c r="S58" s="188">
        <v>4</v>
      </c>
      <c r="T58" s="202"/>
      <c r="U58" s="82" t="s">
        <v>5</v>
      </c>
      <c r="V58" s="202">
        <v>1</v>
      </c>
      <c r="W58" s="297"/>
      <c r="X58" s="285">
        <v>6</v>
      </c>
      <c r="Y58" s="202"/>
      <c r="Z58" s="82" t="s">
        <v>5</v>
      </c>
      <c r="AA58" s="202">
        <v>2</v>
      </c>
      <c r="AB58" s="297"/>
      <c r="AC58" s="49"/>
      <c r="AD58" s="50"/>
      <c r="AE58" s="50"/>
      <c r="AF58" s="50"/>
      <c r="AG58" s="50"/>
      <c r="AH58" s="285">
        <v>10</v>
      </c>
      <c r="AI58" s="202"/>
      <c r="AJ58" s="82" t="s">
        <v>5</v>
      </c>
      <c r="AK58" s="202">
        <v>0</v>
      </c>
      <c r="AL58" s="297"/>
      <c r="AM58" s="285">
        <v>7</v>
      </c>
      <c r="AN58" s="202"/>
      <c r="AO58" s="82" t="s">
        <v>5</v>
      </c>
      <c r="AP58" s="202">
        <v>2</v>
      </c>
      <c r="AQ58" s="297"/>
      <c r="AR58" s="285">
        <v>5</v>
      </c>
      <c r="AS58" s="202"/>
      <c r="AT58" s="82" t="s">
        <v>5</v>
      </c>
      <c r="AU58" s="202">
        <v>1</v>
      </c>
      <c r="AV58" s="297"/>
      <c r="AW58" s="285">
        <v>8</v>
      </c>
      <c r="AX58" s="202"/>
      <c r="AY58" s="82" t="s">
        <v>5</v>
      </c>
      <c r="AZ58" s="202">
        <v>4</v>
      </c>
      <c r="BA58" s="297"/>
      <c r="BB58" s="285">
        <v>9</v>
      </c>
      <c r="BC58" s="202"/>
      <c r="BD58" s="82" t="s">
        <v>5</v>
      </c>
      <c r="BE58" s="202">
        <v>3</v>
      </c>
      <c r="BF58" s="297"/>
      <c r="BG58" s="285">
        <v>2</v>
      </c>
      <c r="BH58" s="202"/>
      <c r="BI58" s="82" t="s">
        <v>5</v>
      </c>
      <c r="BJ58" s="202">
        <v>1</v>
      </c>
      <c r="BK58" s="203"/>
      <c r="BL58" s="286">
        <f aca="true" t="shared" si="4" ref="BL58:BL63">SUM(S58+X58+AC58+AH58+AM58+AR58+AW58+BB58+BG58)</f>
        <v>51</v>
      </c>
      <c r="BM58" s="287"/>
      <c r="BN58" s="286">
        <f aca="true" t="shared" si="5" ref="BN58:BN63">SUM(V58+AA58+AF58+AK58+AP58+AU58+AZ58+BE58+BJ58)</f>
        <v>14</v>
      </c>
      <c r="BO58" s="287"/>
      <c r="BP58" s="273">
        <v>24</v>
      </c>
      <c r="BQ58" s="274"/>
    </row>
    <row r="59" spans="1:69" ht="13.5">
      <c r="A59" s="15">
        <v>4</v>
      </c>
      <c r="B59" s="288" t="s">
        <v>72</v>
      </c>
      <c r="C59" s="289"/>
      <c r="D59" s="289"/>
      <c r="E59" s="289"/>
      <c r="F59" s="289"/>
      <c r="G59" s="289"/>
      <c r="H59" s="289"/>
      <c r="I59" s="289"/>
      <c r="J59" s="289"/>
      <c r="K59" s="289"/>
      <c r="L59" s="289"/>
      <c r="M59" s="289"/>
      <c r="N59" s="289"/>
      <c r="O59" s="289"/>
      <c r="P59" s="289"/>
      <c r="Q59" s="289"/>
      <c r="R59" s="290"/>
      <c r="S59" s="298">
        <v>1</v>
      </c>
      <c r="T59" s="292"/>
      <c r="U59" s="81" t="s">
        <v>5</v>
      </c>
      <c r="V59" s="292">
        <v>3</v>
      </c>
      <c r="W59" s="293"/>
      <c r="X59" s="291">
        <v>2</v>
      </c>
      <c r="Y59" s="292"/>
      <c r="Z59" s="81" t="s">
        <v>5</v>
      </c>
      <c r="AA59" s="292">
        <v>6</v>
      </c>
      <c r="AB59" s="293"/>
      <c r="AC59" s="291">
        <v>0</v>
      </c>
      <c r="AD59" s="292"/>
      <c r="AE59" s="81" t="s">
        <v>5</v>
      </c>
      <c r="AF59" s="292">
        <v>10</v>
      </c>
      <c r="AG59" s="293"/>
      <c r="AH59" s="49"/>
      <c r="AI59" s="50"/>
      <c r="AJ59" s="50"/>
      <c r="AK59" s="50"/>
      <c r="AL59" s="50"/>
      <c r="AM59" s="285">
        <v>5</v>
      </c>
      <c r="AN59" s="202"/>
      <c r="AO59" s="82" t="s">
        <v>5</v>
      </c>
      <c r="AP59" s="202">
        <v>3</v>
      </c>
      <c r="AQ59" s="297"/>
      <c r="AR59" s="291">
        <v>1</v>
      </c>
      <c r="AS59" s="292"/>
      <c r="AT59" s="81" t="s">
        <v>5</v>
      </c>
      <c r="AU59" s="292">
        <v>6</v>
      </c>
      <c r="AV59" s="293"/>
      <c r="AW59" s="291">
        <v>3</v>
      </c>
      <c r="AX59" s="292"/>
      <c r="AY59" s="81" t="s">
        <v>5</v>
      </c>
      <c r="AZ59" s="292">
        <v>5</v>
      </c>
      <c r="BA59" s="293"/>
      <c r="BB59" s="291">
        <v>3</v>
      </c>
      <c r="BC59" s="292"/>
      <c r="BD59" s="81" t="s">
        <v>5</v>
      </c>
      <c r="BE59" s="292">
        <v>8</v>
      </c>
      <c r="BF59" s="293"/>
      <c r="BG59" s="291">
        <v>0</v>
      </c>
      <c r="BH59" s="292"/>
      <c r="BI59" s="81" t="s">
        <v>5</v>
      </c>
      <c r="BJ59" s="292">
        <v>8</v>
      </c>
      <c r="BK59" s="388"/>
      <c r="BL59" s="286">
        <f t="shared" si="4"/>
        <v>15</v>
      </c>
      <c r="BM59" s="287"/>
      <c r="BN59" s="286">
        <f t="shared" si="5"/>
        <v>49</v>
      </c>
      <c r="BO59" s="287"/>
      <c r="BP59" s="273">
        <v>3</v>
      </c>
      <c r="BQ59" s="274"/>
    </row>
    <row r="60" spans="1:69" ht="13.5">
      <c r="A60" s="15">
        <v>5</v>
      </c>
      <c r="B60" s="288" t="s">
        <v>113</v>
      </c>
      <c r="C60" s="289"/>
      <c r="D60" s="289"/>
      <c r="E60" s="289"/>
      <c r="F60" s="289"/>
      <c r="G60" s="289"/>
      <c r="H60" s="289"/>
      <c r="I60" s="289"/>
      <c r="J60" s="289"/>
      <c r="K60" s="289"/>
      <c r="L60" s="289"/>
      <c r="M60" s="289"/>
      <c r="N60" s="289"/>
      <c r="O60" s="289"/>
      <c r="P60" s="289"/>
      <c r="Q60" s="289"/>
      <c r="R60" s="290"/>
      <c r="S60" s="298">
        <v>1</v>
      </c>
      <c r="T60" s="292"/>
      <c r="U60" s="81" t="s">
        <v>5</v>
      </c>
      <c r="V60" s="292">
        <v>9</v>
      </c>
      <c r="W60" s="293"/>
      <c r="X60" s="291">
        <v>3</v>
      </c>
      <c r="Y60" s="292"/>
      <c r="Z60" s="81" t="s">
        <v>5</v>
      </c>
      <c r="AA60" s="292">
        <v>5</v>
      </c>
      <c r="AB60" s="293"/>
      <c r="AC60" s="291">
        <v>2</v>
      </c>
      <c r="AD60" s="292"/>
      <c r="AE60" s="81" t="s">
        <v>5</v>
      </c>
      <c r="AF60" s="292">
        <v>7</v>
      </c>
      <c r="AG60" s="293"/>
      <c r="AH60" s="291">
        <v>3</v>
      </c>
      <c r="AI60" s="292"/>
      <c r="AJ60" s="81" t="s">
        <v>5</v>
      </c>
      <c r="AK60" s="292">
        <v>5</v>
      </c>
      <c r="AL60" s="293"/>
      <c r="AM60" s="49"/>
      <c r="AN60" s="50"/>
      <c r="AO60" s="50"/>
      <c r="AP60" s="50"/>
      <c r="AQ60" s="50"/>
      <c r="AR60" s="291">
        <v>2</v>
      </c>
      <c r="AS60" s="292"/>
      <c r="AT60" s="81" t="s">
        <v>5</v>
      </c>
      <c r="AU60" s="292">
        <v>4</v>
      </c>
      <c r="AV60" s="293"/>
      <c r="AW60" s="291">
        <v>4</v>
      </c>
      <c r="AX60" s="292"/>
      <c r="AY60" s="81" t="s">
        <v>5</v>
      </c>
      <c r="AZ60" s="292">
        <v>5</v>
      </c>
      <c r="BA60" s="293"/>
      <c r="BB60" s="285">
        <v>6</v>
      </c>
      <c r="BC60" s="202"/>
      <c r="BD60" s="82" t="s">
        <v>5</v>
      </c>
      <c r="BE60" s="202">
        <v>2</v>
      </c>
      <c r="BF60" s="297"/>
      <c r="BG60" s="291">
        <v>2</v>
      </c>
      <c r="BH60" s="292"/>
      <c r="BI60" s="81" t="s">
        <v>5</v>
      </c>
      <c r="BJ60" s="292">
        <v>9</v>
      </c>
      <c r="BK60" s="388"/>
      <c r="BL60" s="286">
        <f t="shared" si="4"/>
        <v>23</v>
      </c>
      <c r="BM60" s="287"/>
      <c r="BN60" s="286">
        <f t="shared" si="5"/>
        <v>46</v>
      </c>
      <c r="BO60" s="287"/>
      <c r="BP60" s="273">
        <v>3</v>
      </c>
      <c r="BQ60" s="274"/>
    </row>
    <row r="61" spans="1:69" ht="13.5">
      <c r="A61" s="16">
        <v>6</v>
      </c>
      <c r="B61" s="288" t="s">
        <v>114</v>
      </c>
      <c r="C61" s="289"/>
      <c r="D61" s="289"/>
      <c r="E61" s="289"/>
      <c r="F61" s="289"/>
      <c r="G61" s="289"/>
      <c r="H61" s="289"/>
      <c r="I61" s="289"/>
      <c r="J61" s="289"/>
      <c r="K61" s="289"/>
      <c r="L61" s="289"/>
      <c r="M61" s="289"/>
      <c r="N61" s="289"/>
      <c r="O61" s="289"/>
      <c r="P61" s="289"/>
      <c r="Q61" s="289"/>
      <c r="R61" s="290"/>
      <c r="S61" s="188">
        <v>5</v>
      </c>
      <c r="T61" s="202"/>
      <c r="U61" s="82" t="s">
        <v>5</v>
      </c>
      <c r="V61" s="202">
        <v>4</v>
      </c>
      <c r="W61" s="297"/>
      <c r="X61" s="291">
        <v>2</v>
      </c>
      <c r="Y61" s="292"/>
      <c r="Z61" s="81" t="s">
        <v>5</v>
      </c>
      <c r="AA61" s="292">
        <v>8</v>
      </c>
      <c r="AB61" s="293"/>
      <c r="AC61" s="291">
        <v>1</v>
      </c>
      <c r="AD61" s="292"/>
      <c r="AE61" s="81" t="s">
        <v>5</v>
      </c>
      <c r="AF61" s="292">
        <v>5</v>
      </c>
      <c r="AG61" s="293"/>
      <c r="AH61" s="285">
        <v>6</v>
      </c>
      <c r="AI61" s="202"/>
      <c r="AJ61" s="82" t="s">
        <v>5</v>
      </c>
      <c r="AK61" s="202">
        <v>1</v>
      </c>
      <c r="AL61" s="297"/>
      <c r="AM61" s="285">
        <v>4</v>
      </c>
      <c r="AN61" s="202"/>
      <c r="AO61" s="82" t="s">
        <v>5</v>
      </c>
      <c r="AP61" s="202">
        <v>2</v>
      </c>
      <c r="AQ61" s="297"/>
      <c r="AR61" s="57"/>
      <c r="AS61" s="48"/>
      <c r="AT61" s="48"/>
      <c r="AU61" s="48"/>
      <c r="AV61" s="58"/>
      <c r="AW61" s="285">
        <v>3</v>
      </c>
      <c r="AX61" s="202"/>
      <c r="AY61" s="82" t="s">
        <v>5</v>
      </c>
      <c r="AZ61" s="202">
        <v>0</v>
      </c>
      <c r="BA61" s="297"/>
      <c r="BB61" s="526">
        <v>11</v>
      </c>
      <c r="BC61" s="527"/>
      <c r="BD61" s="137" t="s">
        <v>5</v>
      </c>
      <c r="BE61" s="527">
        <v>1</v>
      </c>
      <c r="BF61" s="529"/>
      <c r="BG61" s="526">
        <v>4</v>
      </c>
      <c r="BH61" s="527"/>
      <c r="BI61" s="137" t="s">
        <v>5</v>
      </c>
      <c r="BJ61" s="527">
        <v>0</v>
      </c>
      <c r="BK61" s="528"/>
      <c r="BL61" s="286">
        <f t="shared" si="4"/>
        <v>36</v>
      </c>
      <c r="BM61" s="287"/>
      <c r="BN61" s="286">
        <f t="shared" si="5"/>
        <v>21</v>
      </c>
      <c r="BO61" s="287"/>
      <c r="BP61" s="273">
        <v>12</v>
      </c>
      <c r="BQ61" s="274"/>
    </row>
    <row r="62" spans="1:69" ht="13.5">
      <c r="A62" s="15">
        <v>7</v>
      </c>
      <c r="B62" s="288" t="s">
        <v>115</v>
      </c>
      <c r="C62" s="289"/>
      <c r="D62" s="289"/>
      <c r="E62" s="289"/>
      <c r="F62" s="289"/>
      <c r="G62" s="289"/>
      <c r="H62" s="289"/>
      <c r="I62" s="289"/>
      <c r="J62" s="289"/>
      <c r="K62" s="289"/>
      <c r="L62" s="289"/>
      <c r="M62" s="289"/>
      <c r="N62" s="289"/>
      <c r="O62" s="289"/>
      <c r="P62" s="289"/>
      <c r="Q62" s="289"/>
      <c r="R62" s="290"/>
      <c r="S62" s="400">
        <v>2</v>
      </c>
      <c r="T62" s="300"/>
      <c r="U62" s="32" t="s">
        <v>5</v>
      </c>
      <c r="V62" s="300">
        <v>2</v>
      </c>
      <c r="W62" s="308"/>
      <c r="X62" s="291">
        <v>1</v>
      </c>
      <c r="Y62" s="292"/>
      <c r="Z62" s="81" t="s">
        <v>5</v>
      </c>
      <c r="AA62" s="292">
        <v>2</v>
      </c>
      <c r="AB62" s="293"/>
      <c r="AC62" s="291">
        <v>4</v>
      </c>
      <c r="AD62" s="292"/>
      <c r="AE62" s="81" t="s">
        <v>5</v>
      </c>
      <c r="AF62" s="292">
        <v>8</v>
      </c>
      <c r="AG62" s="293"/>
      <c r="AH62" s="285">
        <v>5</v>
      </c>
      <c r="AI62" s="202"/>
      <c r="AJ62" s="82" t="s">
        <v>5</v>
      </c>
      <c r="AK62" s="202">
        <v>3</v>
      </c>
      <c r="AL62" s="297"/>
      <c r="AM62" s="285">
        <v>5</v>
      </c>
      <c r="AN62" s="202"/>
      <c r="AO62" s="82" t="s">
        <v>5</v>
      </c>
      <c r="AP62" s="202">
        <v>4</v>
      </c>
      <c r="AQ62" s="297"/>
      <c r="AR62" s="294">
        <v>0</v>
      </c>
      <c r="AS62" s="295"/>
      <c r="AT62" s="146" t="s">
        <v>5</v>
      </c>
      <c r="AU62" s="295">
        <v>3</v>
      </c>
      <c r="AV62" s="296"/>
      <c r="AW62" s="49"/>
      <c r="AX62" s="50"/>
      <c r="AY62" s="50"/>
      <c r="AZ62" s="50"/>
      <c r="BA62" s="50"/>
      <c r="BB62" s="291">
        <v>3</v>
      </c>
      <c r="BC62" s="292"/>
      <c r="BD62" s="81" t="s">
        <v>5</v>
      </c>
      <c r="BE62" s="292">
        <v>5</v>
      </c>
      <c r="BF62" s="293"/>
      <c r="BG62" s="291">
        <v>2</v>
      </c>
      <c r="BH62" s="292"/>
      <c r="BI62" s="81" t="s">
        <v>5</v>
      </c>
      <c r="BJ62" s="292">
        <v>7</v>
      </c>
      <c r="BK62" s="388"/>
      <c r="BL62" s="286">
        <f t="shared" si="4"/>
        <v>22</v>
      </c>
      <c r="BM62" s="287"/>
      <c r="BN62" s="286">
        <f t="shared" si="5"/>
        <v>34</v>
      </c>
      <c r="BO62" s="287"/>
      <c r="BP62" s="273">
        <v>7</v>
      </c>
      <c r="BQ62" s="274"/>
    </row>
    <row r="63" spans="1:69" ht="13.5">
      <c r="A63" s="16">
        <v>8</v>
      </c>
      <c r="B63" s="288" t="s">
        <v>71</v>
      </c>
      <c r="C63" s="289"/>
      <c r="D63" s="289"/>
      <c r="E63" s="289"/>
      <c r="F63" s="289"/>
      <c r="G63" s="289"/>
      <c r="H63" s="289"/>
      <c r="I63" s="289"/>
      <c r="J63" s="289"/>
      <c r="K63" s="289"/>
      <c r="L63" s="289"/>
      <c r="M63" s="289"/>
      <c r="N63" s="289"/>
      <c r="O63" s="289"/>
      <c r="P63" s="289"/>
      <c r="Q63" s="289"/>
      <c r="R63" s="290"/>
      <c r="S63" s="298">
        <v>2</v>
      </c>
      <c r="T63" s="292"/>
      <c r="U63" s="81" t="s">
        <v>5</v>
      </c>
      <c r="V63" s="292">
        <v>3</v>
      </c>
      <c r="W63" s="293"/>
      <c r="X63" s="285">
        <v>6</v>
      </c>
      <c r="Y63" s="202"/>
      <c r="Z63" s="82" t="s">
        <v>5</v>
      </c>
      <c r="AA63" s="202">
        <v>3</v>
      </c>
      <c r="AB63" s="297"/>
      <c r="AC63" s="291">
        <v>3</v>
      </c>
      <c r="AD63" s="292"/>
      <c r="AE63" s="81" t="s">
        <v>5</v>
      </c>
      <c r="AF63" s="292">
        <v>9</v>
      </c>
      <c r="AG63" s="293"/>
      <c r="AH63" s="285">
        <v>8</v>
      </c>
      <c r="AI63" s="202"/>
      <c r="AJ63" s="82" t="s">
        <v>5</v>
      </c>
      <c r="AK63" s="202">
        <v>3</v>
      </c>
      <c r="AL63" s="297"/>
      <c r="AM63" s="291">
        <v>2</v>
      </c>
      <c r="AN63" s="292"/>
      <c r="AO63" s="81" t="s">
        <v>5</v>
      </c>
      <c r="AP63" s="292">
        <v>6</v>
      </c>
      <c r="AQ63" s="293"/>
      <c r="AR63" s="523">
        <v>1</v>
      </c>
      <c r="AS63" s="524"/>
      <c r="AT63" s="161" t="s">
        <v>5</v>
      </c>
      <c r="AU63" s="524">
        <v>11</v>
      </c>
      <c r="AV63" s="525"/>
      <c r="AW63" s="285">
        <v>5</v>
      </c>
      <c r="AX63" s="202"/>
      <c r="AY63" s="82" t="s">
        <v>5</v>
      </c>
      <c r="AZ63" s="202">
        <v>3</v>
      </c>
      <c r="BA63" s="297"/>
      <c r="BB63" s="49"/>
      <c r="BC63" s="50"/>
      <c r="BD63" s="50"/>
      <c r="BE63" s="50"/>
      <c r="BF63" s="50"/>
      <c r="BG63" s="285">
        <v>5</v>
      </c>
      <c r="BH63" s="202"/>
      <c r="BI63" s="82" t="s">
        <v>5</v>
      </c>
      <c r="BJ63" s="202">
        <v>2</v>
      </c>
      <c r="BK63" s="203"/>
      <c r="BL63" s="286">
        <f t="shared" si="4"/>
        <v>32</v>
      </c>
      <c r="BM63" s="287"/>
      <c r="BN63" s="286">
        <f t="shared" si="5"/>
        <v>40</v>
      </c>
      <c r="BO63" s="287"/>
      <c r="BP63" s="273">
        <v>15</v>
      </c>
      <c r="BQ63" s="274"/>
    </row>
    <row r="64" spans="1:69" ht="14.25" thickBot="1">
      <c r="A64" s="24">
        <v>9</v>
      </c>
      <c r="B64" s="275" t="s">
        <v>82</v>
      </c>
      <c r="C64" s="276"/>
      <c r="D64" s="276"/>
      <c r="E64" s="276"/>
      <c r="F64" s="276"/>
      <c r="G64" s="276"/>
      <c r="H64" s="276"/>
      <c r="I64" s="276"/>
      <c r="J64" s="276"/>
      <c r="K64" s="276"/>
      <c r="L64" s="276"/>
      <c r="M64" s="276"/>
      <c r="N64" s="276"/>
      <c r="O64" s="276"/>
      <c r="P64" s="276"/>
      <c r="Q64" s="276"/>
      <c r="R64" s="277"/>
      <c r="S64" s="200">
        <v>8</v>
      </c>
      <c r="T64" s="204"/>
      <c r="U64" s="85" t="s">
        <v>5</v>
      </c>
      <c r="V64" s="204">
        <v>4</v>
      </c>
      <c r="W64" s="384"/>
      <c r="X64" s="383">
        <v>3</v>
      </c>
      <c r="Y64" s="204"/>
      <c r="Z64" s="85" t="s">
        <v>5</v>
      </c>
      <c r="AA64" s="204">
        <v>2</v>
      </c>
      <c r="AB64" s="384"/>
      <c r="AC64" s="268">
        <v>1</v>
      </c>
      <c r="AD64" s="269"/>
      <c r="AE64" s="131" t="s">
        <v>5</v>
      </c>
      <c r="AF64" s="269">
        <v>2</v>
      </c>
      <c r="AG64" s="270"/>
      <c r="AH64" s="383">
        <v>8</v>
      </c>
      <c r="AI64" s="204"/>
      <c r="AJ64" s="85" t="s">
        <v>5</v>
      </c>
      <c r="AK64" s="204">
        <v>0</v>
      </c>
      <c r="AL64" s="384"/>
      <c r="AM64" s="383">
        <v>9</v>
      </c>
      <c r="AN64" s="204"/>
      <c r="AO64" s="85" t="s">
        <v>5</v>
      </c>
      <c r="AP64" s="204">
        <v>2</v>
      </c>
      <c r="AQ64" s="384"/>
      <c r="AR64" s="520">
        <v>0</v>
      </c>
      <c r="AS64" s="521"/>
      <c r="AT64" s="162" t="s">
        <v>5</v>
      </c>
      <c r="AU64" s="521">
        <v>4</v>
      </c>
      <c r="AV64" s="522"/>
      <c r="AW64" s="383">
        <v>7</v>
      </c>
      <c r="AX64" s="204"/>
      <c r="AY64" s="85" t="s">
        <v>5</v>
      </c>
      <c r="AZ64" s="204">
        <v>2</v>
      </c>
      <c r="BA64" s="384"/>
      <c r="BB64" s="268">
        <v>2</v>
      </c>
      <c r="BC64" s="269"/>
      <c r="BD64" s="131" t="s">
        <v>5</v>
      </c>
      <c r="BE64" s="269">
        <v>5</v>
      </c>
      <c r="BF64" s="270"/>
      <c r="BG64" s="59"/>
      <c r="BH64" s="54"/>
      <c r="BI64" s="54"/>
      <c r="BJ64" s="54"/>
      <c r="BK64" s="55"/>
      <c r="BL64" s="271">
        <f>SUM(S64+X64+AC64+AH64+AM64+AR64+AW64+BB64+BG64)</f>
        <v>38</v>
      </c>
      <c r="BM64" s="272"/>
      <c r="BN64" s="271">
        <f>SUM(V64+AA64+AF64+AK64+AP64+AU64+AZ64+BE64+BJ64)</f>
        <v>21</v>
      </c>
      <c r="BO64" s="272"/>
      <c r="BP64" s="378">
        <v>18</v>
      </c>
      <c r="BQ64" s="379"/>
    </row>
    <row r="65" spans="1:69" ht="15" thickBot="1" thickTop="1">
      <c r="A65" s="4" t="s">
        <v>162</v>
      </c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2"/>
      <c r="O65" s="1"/>
      <c r="P65" s="1"/>
      <c r="Q65" s="1"/>
      <c r="R65" s="1"/>
      <c r="S65" s="2"/>
      <c r="T65" s="1"/>
      <c r="U65" s="1"/>
      <c r="V65" s="1"/>
      <c r="W65" s="1"/>
      <c r="X65" s="2"/>
      <c r="Y65" s="1"/>
      <c r="Z65" s="1"/>
      <c r="AA65" s="1"/>
      <c r="AB65" s="1"/>
      <c r="AC65" s="2"/>
      <c r="AD65" s="1"/>
      <c r="AE65" s="1"/>
      <c r="AF65" s="1"/>
      <c r="AG65" s="1"/>
      <c r="AH65" s="2"/>
      <c r="AI65" s="1"/>
      <c r="AJ65" s="1"/>
      <c r="AK65" s="1"/>
      <c r="AL65" s="1"/>
      <c r="AM65" s="2"/>
      <c r="AN65" s="1"/>
      <c r="AO65" s="1"/>
      <c r="AP65" s="1"/>
      <c r="AQ65" s="1"/>
      <c r="AR65" s="2"/>
      <c r="AS65" s="2"/>
      <c r="AT65" s="1"/>
      <c r="AU65" s="1"/>
      <c r="AV65" s="1"/>
      <c r="AW65" s="2"/>
      <c r="AX65" s="1"/>
      <c r="AY65" s="1"/>
      <c r="AZ65" s="1"/>
      <c r="BA65" s="1"/>
      <c r="BB65" s="65"/>
      <c r="BC65" s="65"/>
      <c r="BD65" s="65"/>
      <c r="BE65" s="65"/>
      <c r="BF65" s="63"/>
      <c r="BG65" s="263" t="s">
        <v>32</v>
      </c>
      <c r="BH65" s="264"/>
      <c r="BI65" s="264"/>
      <c r="BJ65" s="264"/>
      <c r="BK65" s="265"/>
      <c r="BL65" s="266">
        <f>SUM(BL56:BL64)</f>
        <v>283</v>
      </c>
      <c r="BM65" s="267"/>
      <c r="BN65" s="266">
        <f>SUM(BN56:BN64)</f>
        <v>283</v>
      </c>
      <c r="BO65" s="267"/>
      <c r="BP65" s="1"/>
      <c r="BQ65" s="1"/>
    </row>
    <row r="66" spans="1:68" ht="16.5" thickBot="1" thickTop="1">
      <c r="A66" s="5" t="s">
        <v>6</v>
      </c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1"/>
      <c r="BH66" s="1"/>
      <c r="BI66" s="1"/>
      <c r="BJ66" s="1"/>
      <c r="BK66" s="1"/>
      <c r="BL66" s="1"/>
      <c r="BM66" s="1"/>
      <c r="BN66" s="1"/>
      <c r="BO66" s="1"/>
      <c r="BP66" s="1"/>
    </row>
    <row r="67" spans="1:68" ht="15" thickBot="1" thickTop="1">
      <c r="A67" s="324" t="s">
        <v>90</v>
      </c>
      <c r="B67" s="325"/>
      <c r="C67" s="325"/>
      <c r="D67" s="325"/>
      <c r="E67" s="325"/>
      <c r="F67" s="325"/>
      <c r="G67" s="325"/>
      <c r="H67" s="325"/>
      <c r="I67" s="325"/>
      <c r="J67" s="325"/>
      <c r="K67" s="325"/>
      <c r="L67" s="325"/>
      <c r="M67" s="325"/>
      <c r="N67" s="325"/>
      <c r="O67" s="325"/>
      <c r="P67" s="325"/>
      <c r="Q67" s="325"/>
      <c r="R67" s="326"/>
      <c r="S67" s="259">
        <v>1</v>
      </c>
      <c r="T67" s="258"/>
      <c r="U67" s="257">
        <v>2</v>
      </c>
      <c r="V67" s="258"/>
      <c r="W67" s="257">
        <v>3</v>
      </c>
      <c r="X67" s="258"/>
      <c r="Y67" s="257">
        <v>4</v>
      </c>
      <c r="Z67" s="258"/>
      <c r="AA67" s="257">
        <v>5</v>
      </c>
      <c r="AB67" s="258"/>
      <c r="AC67" s="257">
        <v>6</v>
      </c>
      <c r="AD67" s="258"/>
      <c r="AE67" s="257">
        <v>7</v>
      </c>
      <c r="AF67" s="258"/>
      <c r="AG67" s="257">
        <v>8</v>
      </c>
      <c r="AH67" s="258"/>
      <c r="AI67" s="257">
        <v>9</v>
      </c>
      <c r="AJ67" s="258"/>
      <c r="AK67" s="257">
        <v>10</v>
      </c>
      <c r="AL67" s="258"/>
      <c r="AM67" s="257">
        <v>11</v>
      </c>
      <c r="AN67" s="258"/>
      <c r="AO67" s="257">
        <v>12</v>
      </c>
      <c r="AP67" s="258"/>
      <c r="AQ67" s="257">
        <v>13</v>
      </c>
      <c r="AR67" s="258"/>
      <c r="AS67" s="257">
        <v>14</v>
      </c>
      <c r="AT67" s="258"/>
      <c r="AU67" s="257">
        <v>15</v>
      </c>
      <c r="AV67" s="258"/>
      <c r="AW67" s="257">
        <v>16</v>
      </c>
      <c r="AX67" s="258"/>
      <c r="AY67" s="257">
        <v>17</v>
      </c>
      <c r="AZ67" s="258"/>
      <c r="BA67" s="257">
        <v>18</v>
      </c>
      <c r="BB67" s="258"/>
      <c r="BC67" s="257">
        <v>19</v>
      </c>
      <c r="BD67" s="258"/>
      <c r="BE67" s="257">
        <v>20</v>
      </c>
      <c r="BF67" s="258"/>
      <c r="BG67" s="257">
        <v>21</v>
      </c>
      <c r="BH67" s="258"/>
      <c r="BI67" s="257">
        <v>22</v>
      </c>
      <c r="BJ67" s="258"/>
      <c r="BK67" s="257">
        <v>23</v>
      </c>
      <c r="BL67" s="258"/>
      <c r="BM67" s="257">
        <v>24</v>
      </c>
      <c r="BN67" s="260"/>
      <c r="BO67" s="259" t="s">
        <v>43</v>
      </c>
      <c r="BP67" s="260"/>
    </row>
    <row r="68" spans="1:68" ht="14.25" thickTop="1">
      <c r="A68" s="332" t="s">
        <v>36</v>
      </c>
      <c r="B68" s="333"/>
      <c r="C68" s="333"/>
      <c r="D68" s="333"/>
      <c r="E68" s="333"/>
      <c r="F68" s="333"/>
      <c r="G68" s="333"/>
      <c r="H68" s="333"/>
      <c r="I68" s="333"/>
      <c r="J68" s="333"/>
      <c r="K68" s="333"/>
      <c r="L68" s="333"/>
      <c r="M68" s="333"/>
      <c r="N68" s="333"/>
      <c r="O68" s="333"/>
      <c r="P68" s="333"/>
      <c r="Q68" s="333"/>
      <c r="R68" s="334"/>
      <c r="S68" s="335" t="s">
        <v>75</v>
      </c>
      <c r="T68" s="256"/>
      <c r="U68" s="255" t="s">
        <v>75</v>
      </c>
      <c r="V68" s="256"/>
      <c r="W68" s="255" t="s">
        <v>75</v>
      </c>
      <c r="X68" s="256"/>
      <c r="Y68" s="255" t="s">
        <v>75</v>
      </c>
      <c r="Z68" s="256"/>
      <c r="AA68" s="255" t="s">
        <v>75</v>
      </c>
      <c r="AB68" s="256"/>
      <c r="AC68" s="255" t="s">
        <v>75</v>
      </c>
      <c r="AD68" s="256"/>
      <c r="AE68" s="255" t="s">
        <v>75</v>
      </c>
      <c r="AF68" s="256"/>
      <c r="AG68" s="255" t="s">
        <v>75</v>
      </c>
      <c r="AH68" s="256"/>
      <c r="AI68" s="255" t="s">
        <v>75</v>
      </c>
      <c r="AJ68" s="256"/>
      <c r="AK68" s="255" t="s">
        <v>75</v>
      </c>
      <c r="AL68" s="256"/>
      <c r="AM68" s="255" t="s">
        <v>75</v>
      </c>
      <c r="AN68" s="256"/>
      <c r="AO68" s="255" t="s">
        <v>75</v>
      </c>
      <c r="AP68" s="256"/>
      <c r="AQ68" s="255" t="s">
        <v>75</v>
      </c>
      <c r="AR68" s="256"/>
      <c r="AS68" s="251"/>
      <c r="AT68" s="252"/>
      <c r="AU68" s="251"/>
      <c r="AV68" s="252"/>
      <c r="AW68" s="251"/>
      <c r="AX68" s="252"/>
      <c r="AY68" s="251"/>
      <c r="AZ68" s="252"/>
      <c r="BA68" s="251"/>
      <c r="BB68" s="252"/>
      <c r="BC68" s="251"/>
      <c r="BD68" s="252"/>
      <c r="BE68" s="251"/>
      <c r="BF68" s="252"/>
      <c r="BG68" s="251"/>
      <c r="BH68" s="252"/>
      <c r="BI68" s="251"/>
      <c r="BJ68" s="252"/>
      <c r="BK68" s="251"/>
      <c r="BL68" s="252"/>
      <c r="BM68" s="251"/>
      <c r="BN68" s="451"/>
      <c r="BO68" s="253" t="s">
        <v>134</v>
      </c>
      <c r="BP68" s="254"/>
    </row>
    <row r="69" spans="1:68" ht="13.5">
      <c r="A69" s="247" t="s">
        <v>111</v>
      </c>
      <c r="B69" s="248"/>
      <c r="C69" s="248"/>
      <c r="D69" s="248"/>
      <c r="E69" s="248"/>
      <c r="F69" s="248"/>
      <c r="G69" s="248"/>
      <c r="H69" s="248"/>
      <c r="I69" s="248"/>
      <c r="J69" s="248"/>
      <c r="K69" s="248"/>
      <c r="L69" s="248"/>
      <c r="M69" s="248"/>
      <c r="N69" s="248"/>
      <c r="O69" s="248"/>
      <c r="P69" s="248"/>
      <c r="Q69" s="248"/>
      <c r="R69" s="249"/>
      <c r="S69" s="250" t="s">
        <v>75</v>
      </c>
      <c r="T69" s="208"/>
      <c r="U69" s="207" t="s">
        <v>75</v>
      </c>
      <c r="V69" s="208"/>
      <c r="W69" s="207" t="s">
        <v>75</v>
      </c>
      <c r="X69" s="208"/>
      <c r="Y69" s="207" t="s">
        <v>75</v>
      </c>
      <c r="Z69" s="208"/>
      <c r="AA69" s="207" t="s">
        <v>75</v>
      </c>
      <c r="AB69" s="208"/>
      <c r="AC69" s="207" t="s">
        <v>75</v>
      </c>
      <c r="AD69" s="208"/>
      <c r="AE69" s="207" t="s">
        <v>75</v>
      </c>
      <c r="AF69" s="208"/>
      <c r="AG69" s="207" t="s">
        <v>75</v>
      </c>
      <c r="AH69" s="208"/>
      <c r="AI69" s="207" t="s">
        <v>75</v>
      </c>
      <c r="AJ69" s="208"/>
      <c r="AK69" s="207" t="s">
        <v>75</v>
      </c>
      <c r="AL69" s="208"/>
      <c r="AM69" s="207" t="s">
        <v>75</v>
      </c>
      <c r="AN69" s="208"/>
      <c r="AO69" s="207" t="s">
        <v>75</v>
      </c>
      <c r="AP69" s="208"/>
      <c r="AQ69" s="120"/>
      <c r="AR69" s="121"/>
      <c r="AS69" s="120"/>
      <c r="AT69" s="121"/>
      <c r="AU69" s="120"/>
      <c r="AV69" s="121"/>
      <c r="AW69" s="120"/>
      <c r="AX69" s="121"/>
      <c r="AY69" s="245"/>
      <c r="AZ69" s="246"/>
      <c r="BA69" s="245"/>
      <c r="BB69" s="246"/>
      <c r="BC69" s="245"/>
      <c r="BD69" s="246"/>
      <c r="BE69" s="245"/>
      <c r="BF69" s="246"/>
      <c r="BG69" s="245"/>
      <c r="BH69" s="246"/>
      <c r="BI69" s="245"/>
      <c r="BJ69" s="246"/>
      <c r="BK69" s="245"/>
      <c r="BL69" s="246"/>
      <c r="BM69" s="245"/>
      <c r="BN69" s="437"/>
      <c r="BO69" s="235" t="s">
        <v>135</v>
      </c>
      <c r="BP69" s="236"/>
    </row>
    <row r="70" spans="1:68" ht="13.5">
      <c r="A70" s="247" t="s">
        <v>112</v>
      </c>
      <c r="B70" s="248"/>
      <c r="C70" s="248"/>
      <c r="D70" s="248"/>
      <c r="E70" s="248"/>
      <c r="F70" s="248"/>
      <c r="G70" s="248"/>
      <c r="H70" s="248"/>
      <c r="I70" s="248"/>
      <c r="J70" s="248"/>
      <c r="K70" s="248"/>
      <c r="L70" s="248"/>
      <c r="M70" s="248"/>
      <c r="N70" s="248"/>
      <c r="O70" s="248"/>
      <c r="P70" s="248"/>
      <c r="Q70" s="248"/>
      <c r="R70" s="249"/>
      <c r="S70" s="250" t="s">
        <v>75</v>
      </c>
      <c r="T70" s="208"/>
      <c r="U70" s="207" t="s">
        <v>75</v>
      </c>
      <c r="V70" s="208"/>
      <c r="W70" s="207" t="s">
        <v>75</v>
      </c>
      <c r="X70" s="208"/>
      <c r="Y70" s="207" t="s">
        <v>75</v>
      </c>
      <c r="Z70" s="208"/>
      <c r="AA70" s="207" t="s">
        <v>75</v>
      </c>
      <c r="AB70" s="208"/>
      <c r="AC70" s="207" t="s">
        <v>75</v>
      </c>
      <c r="AD70" s="208"/>
      <c r="AE70" s="207" t="s">
        <v>75</v>
      </c>
      <c r="AF70" s="208"/>
      <c r="AG70" s="207" t="s">
        <v>75</v>
      </c>
      <c r="AH70" s="208"/>
      <c r="AI70" s="207" t="s">
        <v>75</v>
      </c>
      <c r="AJ70" s="208"/>
      <c r="AK70" s="207" t="s">
        <v>75</v>
      </c>
      <c r="AL70" s="208"/>
      <c r="AM70" s="207" t="s">
        <v>75</v>
      </c>
      <c r="AN70" s="208"/>
      <c r="AO70" s="207" t="s">
        <v>75</v>
      </c>
      <c r="AP70" s="208"/>
      <c r="AQ70" s="207" t="s">
        <v>75</v>
      </c>
      <c r="AR70" s="208"/>
      <c r="AS70" s="207" t="s">
        <v>75</v>
      </c>
      <c r="AT70" s="208"/>
      <c r="AU70" s="207" t="s">
        <v>75</v>
      </c>
      <c r="AV70" s="208"/>
      <c r="AW70" s="207" t="s">
        <v>75</v>
      </c>
      <c r="AX70" s="208"/>
      <c r="AY70" s="207" t="s">
        <v>75</v>
      </c>
      <c r="AZ70" s="208"/>
      <c r="BA70" s="207" t="s">
        <v>75</v>
      </c>
      <c r="BB70" s="208"/>
      <c r="BC70" s="207" t="s">
        <v>75</v>
      </c>
      <c r="BD70" s="208"/>
      <c r="BE70" s="207" t="s">
        <v>75</v>
      </c>
      <c r="BF70" s="208"/>
      <c r="BG70" s="207" t="s">
        <v>75</v>
      </c>
      <c r="BH70" s="208"/>
      <c r="BI70" s="207" t="s">
        <v>75</v>
      </c>
      <c r="BJ70" s="208"/>
      <c r="BK70" s="207" t="s">
        <v>75</v>
      </c>
      <c r="BL70" s="208"/>
      <c r="BM70" s="207" t="s">
        <v>75</v>
      </c>
      <c r="BN70" s="433"/>
      <c r="BO70" s="235" t="s">
        <v>131</v>
      </c>
      <c r="BP70" s="236"/>
    </row>
    <row r="71" spans="1:68" ht="13.5">
      <c r="A71" s="247" t="s">
        <v>72</v>
      </c>
      <c r="B71" s="248"/>
      <c r="C71" s="248"/>
      <c r="D71" s="248"/>
      <c r="E71" s="248"/>
      <c r="F71" s="248"/>
      <c r="G71" s="248"/>
      <c r="H71" s="248"/>
      <c r="I71" s="248"/>
      <c r="J71" s="248"/>
      <c r="K71" s="248"/>
      <c r="L71" s="248"/>
      <c r="M71" s="248"/>
      <c r="N71" s="248"/>
      <c r="O71" s="248"/>
      <c r="P71" s="248"/>
      <c r="Q71" s="248"/>
      <c r="R71" s="249"/>
      <c r="S71" s="250" t="s">
        <v>75</v>
      </c>
      <c r="T71" s="208"/>
      <c r="U71" s="207" t="s">
        <v>75</v>
      </c>
      <c r="V71" s="208"/>
      <c r="W71" s="207" t="s">
        <v>75</v>
      </c>
      <c r="X71" s="208"/>
      <c r="Y71" s="245"/>
      <c r="Z71" s="246"/>
      <c r="AA71" s="245"/>
      <c r="AB71" s="246"/>
      <c r="AC71" s="245"/>
      <c r="AD71" s="246"/>
      <c r="AE71" s="245"/>
      <c r="AF71" s="246"/>
      <c r="AG71" s="245"/>
      <c r="AH71" s="246"/>
      <c r="AI71" s="245"/>
      <c r="AJ71" s="246"/>
      <c r="AK71" s="245"/>
      <c r="AL71" s="246"/>
      <c r="AM71" s="245"/>
      <c r="AN71" s="246"/>
      <c r="AO71" s="245"/>
      <c r="AP71" s="246"/>
      <c r="AQ71" s="245"/>
      <c r="AR71" s="246"/>
      <c r="AS71" s="245"/>
      <c r="AT71" s="246"/>
      <c r="AU71" s="245"/>
      <c r="AV71" s="246"/>
      <c r="AW71" s="245"/>
      <c r="AX71" s="246"/>
      <c r="AY71" s="245"/>
      <c r="AZ71" s="246"/>
      <c r="BA71" s="245"/>
      <c r="BB71" s="246"/>
      <c r="BC71" s="245"/>
      <c r="BD71" s="246"/>
      <c r="BE71" s="245"/>
      <c r="BF71" s="246"/>
      <c r="BG71" s="245"/>
      <c r="BH71" s="246"/>
      <c r="BI71" s="245"/>
      <c r="BJ71" s="246"/>
      <c r="BK71" s="245"/>
      <c r="BL71" s="246"/>
      <c r="BM71" s="245"/>
      <c r="BN71" s="437"/>
      <c r="BO71" s="235" t="s">
        <v>141</v>
      </c>
      <c r="BP71" s="236"/>
    </row>
    <row r="72" spans="1:68" ht="13.5">
      <c r="A72" s="247" t="s">
        <v>113</v>
      </c>
      <c r="B72" s="248"/>
      <c r="C72" s="248"/>
      <c r="D72" s="248"/>
      <c r="E72" s="248"/>
      <c r="F72" s="248"/>
      <c r="G72" s="248"/>
      <c r="H72" s="248"/>
      <c r="I72" s="248"/>
      <c r="J72" s="248"/>
      <c r="K72" s="248"/>
      <c r="L72" s="248"/>
      <c r="M72" s="248"/>
      <c r="N72" s="248"/>
      <c r="O72" s="248"/>
      <c r="P72" s="248"/>
      <c r="Q72" s="248"/>
      <c r="R72" s="249"/>
      <c r="S72" s="250" t="s">
        <v>75</v>
      </c>
      <c r="T72" s="208"/>
      <c r="U72" s="207" t="s">
        <v>75</v>
      </c>
      <c r="V72" s="208"/>
      <c r="W72" s="207" t="s">
        <v>75</v>
      </c>
      <c r="X72" s="208"/>
      <c r="Y72" s="120"/>
      <c r="Z72" s="121"/>
      <c r="AA72" s="120"/>
      <c r="AB72" s="121"/>
      <c r="AC72" s="120"/>
      <c r="AD72" s="121"/>
      <c r="AE72" s="120"/>
      <c r="AF72" s="121"/>
      <c r="AG72" s="120"/>
      <c r="AH72" s="121"/>
      <c r="AI72" s="120"/>
      <c r="AJ72" s="121"/>
      <c r="AK72" s="120"/>
      <c r="AL72" s="121"/>
      <c r="AM72" s="120"/>
      <c r="AN72" s="121"/>
      <c r="AO72" s="120"/>
      <c r="AP72" s="121"/>
      <c r="AQ72" s="120"/>
      <c r="AR72" s="121"/>
      <c r="AS72" s="120"/>
      <c r="AT72" s="121"/>
      <c r="AU72" s="120"/>
      <c r="AV72" s="121"/>
      <c r="AW72" s="120"/>
      <c r="AX72" s="121"/>
      <c r="AY72" s="245"/>
      <c r="AZ72" s="246"/>
      <c r="BA72" s="245"/>
      <c r="BB72" s="246"/>
      <c r="BC72" s="245"/>
      <c r="BD72" s="246"/>
      <c r="BE72" s="245"/>
      <c r="BF72" s="246"/>
      <c r="BG72" s="245"/>
      <c r="BH72" s="246"/>
      <c r="BI72" s="245"/>
      <c r="BJ72" s="246"/>
      <c r="BK72" s="245"/>
      <c r="BL72" s="246"/>
      <c r="BM72" s="245"/>
      <c r="BN72" s="437"/>
      <c r="BO72" s="235" t="s">
        <v>138</v>
      </c>
      <c r="BP72" s="236"/>
    </row>
    <row r="73" spans="1:68" ht="13.5">
      <c r="A73" s="247" t="s">
        <v>114</v>
      </c>
      <c r="B73" s="248"/>
      <c r="C73" s="248"/>
      <c r="D73" s="248"/>
      <c r="E73" s="248"/>
      <c r="F73" s="248"/>
      <c r="G73" s="248"/>
      <c r="H73" s="248"/>
      <c r="I73" s="248"/>
      <c r="J73" s="248"/>
      <c r="K73" s="248"/>
      <c r="L73" s="248"/>
      <c r="M73" s="248"/>
      <c r="N73" s="248"/>
      <c r="O73" s="248"/>
      <c r="P73" s="248"/>
      <c r="Q73" s="248"/>
      <c r="R73" s="249"/>
      <c r="S73" s="250" t="s">
        <v>75</v>
      </c>
      <c r="T73" s="208"/>
      <c r="U73" s="207" t="s">
        <v>75</v>
      </c>
      <c r="V73" s="208"/>
      <c r="W73" s="207" t="s">
        <v>75</v>
      </c>
      <c r="X73" s="208"/>
      <c r="Y73" s="207" t="s">
        <v>75</v>
      </c>
      <c r="Z73" s="208"/>
      <c r="AA73" s="207" t="s">
        <v>75</v>
      </c>
      <c r="AB73" s="208"/>
      <c r="AC73" s="207" t="s">
        <v>75</v>
      </c>
      <c r="AD73" s="208"/>
      <c r="AE73" s="207" t="s">
        <v>75</v>
      </c>
      <c r="AF73" s="208"/>
      <c r="AG73" s="207" t="s">
        <v>75</v>
      </c>
      <c r="AH73" s="208"/>
      <c r="AI73" s="207" t="s">
        <v>75</v>
      </c>
      <c r="AJ73" s="208"/>
      <c r="AK73" s="207" t="s">
        <v>75</v>
      </c>
      <c r="AL73" s="208"/>
      <c r="AM73" s="207" t="s">
        <v>75</v>
      </c>
      <c r="AN73" s="208"/>
      <c r="AO73" s="207" t="s">
        <v>75</v>
      </c>
      <c r="AP73" s="208"/>
      <c r="AQ73" s="245"/>
      <c r="AR73" s="246"/>
      <c r="AS73" s="245"/>
      <c r="AT73" s="246"/>
      <c r="AU73" s="245"/>
      <c r="AV73" s="246"/>
      <c r="AW73" s="245"/>
      <c r="AX73" s="246"/>
      <c r="AY73" s="245"/>
      <c r="AZ73" s="246"/>
      <c r="BA73" s="245"/>
      <c r="BB73" s="246"/>
      <c r="BC73" s="245"/>
      <c r="BD73" s="246"/>
      <c r="BE73" s="245"/>
      <c r="BF73" s="246"/>
      <c r="BG73" s="245"/>
      <c r="BH73" s="246"/>
      <c r="BI73" s="245"/>
      <c r="BJ73" s="246"/>
      <c r="BK73" s="245"/>
      <c r="BL73" s="246"/>
      <c r="BM73" s="245"/>
      <c r="BN73" s="437"/>
      <c r="BO73" s="235" t="s">
        <v>136</v>
      </c>
      <c r="BP73" s="236"/>
    </row>
    <row r="74" spans="1:68" ht="13.5">
      <c r="A74" s="247" t="s">
        <v>115</v>
      </c>
      <c r="B74" s="248"/>
      <c r="C74" s="248"/>
      <c r="D74" s="248"/>
      <c r="E74" s="248"/>
      <c r="F74" s="248"/>
      <c r="G74" s="248"/>
      <c r="H74" s="248"/>
      <c r="I74" s="248"/>
      <c r="J74" s="248"/>
      <c r="K74" s="248"/>
      <c r="L74" s="248"/>
      <c r="M74" s="248"/>
      <c r="N74" s="248"/>
      <c r="O74" s="248"/>
      <c r="P74" s="248"/>
      <c r="Q74" s="248"/>
      <c r="R74" s="249"/>
      <c r="S74" s="250" t="s">
        <v>75</v>
      </c>
      <c r="T74" s="208"/>
      <c r="U74" s="207" t="s">
        <v>75</v>
      </c>
      <c r="V74" s="208"/>
      <c r="W74" s="207" t="s">
        <v>75</v>
      </c>
      <c r="X74" s="208"/>
      <c r="Y74" s="207" t="s">
        <v>75</v>
      </c>
      <c r="Z74" s="208"/>
      <c r="AA74" s="207" t="s">
        <v>75</v>
      </c>
      <c r="AB74" s="208"/>
      <c r="AC74" s="207" t="s">
        <v>75</v>
      </c>
      <c r="AD74" s="208"/>
      <c r="AE74" s="207" t="s">
        <v>75</v>
      </c>
      <c r="AF74" s="208"/>
      <c r="AG74" s="245"/>
      <c r="AH74" s="246"/>
      <c r="AI74" s="245"/>
      <c r="AJ74" s="246"/>
      <c r="AK74" s="245"/>
      <c r="AL74" s="246"/>
      <c r="AM74" s="243"/>
      <c r="AN74" s="244"/>
      <c r="AO74" s="243"/>
      <c r="AP74" s="244"/>
      <c r="AQ74" s="243"/>
      <c r="AR74" s="244"/>
      <c r="AS74" s="245"/>
      <c r="AT74" s="246"/>
      <c r="AU74" s="245"/>
      <c r="AV74" s="246"/>
      <c r="AW74" s="245"/>
      <c r="AX74" s="246"/>
      <c r="AY74" s="245"/>
      <c r="AZ74" s="246"/>
      <c r="BA74" s="245"/>
      <c r="BB74" s="246"/>
      <c r="BC74" s="245"/>
      <c r="BD74" s="246"/>
      <c r="BE74" s="245"/>
      <c r="BF74" s="246"/>
      <c r="BG74" s="245"/>
      <c r="BH74" s="246"/>
      <c r="BI74" s="245"/>
      <c r="BJ74" s="246"/>
      <c r="BK74" s="245"/>
      <c r="BL74" s="246"/>
      <c r="BM74" s="245"/>
      <c r="BN74" s="437"/>
      <c r="BO74" s="235" t="s">
        <v>137</v>
      </c>
      <c r="BP74" s="236"/>
    </row>
    <row r="75" spans="1:68" ht="13.5">
      <c r="A75" s="247" t="s">
        <v>71</v>
      </c>
      <c r="B75" s="248"/>
      <c r="C75" s="248"/>
      <c r="D75" s="248"/>
      <c r="E75" s="248"/>
      <c r="F75" s="248"/>
      <c r="G75" s="248"/>
      <c r="H75" s="248"/>
      <c r="I75" s="248"/>
      <c r="J75" s="248"/>
      <c r="K75" s="248"/>
      <c r="L75" s="248"/>
      <c r="M75" s="248"/>
      <c r="N75" s="248"/>
      <c r="O75" s="248"/>
      <c r="P75" s="248"/>
      <c r="Q75" s="248"/>
      <c r="R75" s="249"/>
      <c r="S75" s="250" t="s">
        <v>75</v>
      </c>
      <c r="T75" s="208"/>
      <c r="U75" s="207" t="s">
        <v>75</v>
      </c>
      <c r="V75" s="208"/>
      <c r="W75" s="207" t="s">
        <v>75</v>
      </c>
      <c r="X75" s="208"/>
      <c r="Y75" s="207" t="s">
        <v>75</v>
      </c>
      <c r="Z75" s="208"/>
      <c r="AA75" s="207" t="s">
        <v>75</v>
      </c>
      <c r="AB75" s="208"/>
      <c r="AC75" s="207" t="s">
        <v>75</v>
      </c>
      <c r="AD75" s="208"/>
      <c r="AE75" s="207" t="s">
        <v>75</v>
      </c>
      <c r="AF75" s="208"/>
      <c r="AG75" s="207" t="s">
        <v>75</v>
      </c>
      <c r="AH75" s="208"/>
      <c r="AI75" s="207" t="s">
        <v>75</v>
      </c>
      <c r="AJ75" s="208"/>
      <c r="AK75" s="207" t="s">
        <v>75</v>
      </c>
      <c r="AL75" s="208"/>
      <c r="AM75" s="207" t="s">
        <v>75</v>
      </c>
      <c r="AN75" s="208"/>
      <c r="AO75" s="207" t="s">
        <v>75</v>
      </c>
      <c r="AP75" s="208"/>
      <c r="AQ75" s="207" t="s">
        <v>75</v>
      </c>
      <c r="AR75" s="208"/>
      <c r="AS75" s="207" t="s">
        <v>75</v>
      </c>
      <c r="AT75" s="208"/>
      <c r="AU75" s="207" t="s">
        <v>75</v>
      </c>
      <c r="AV75" s="208"/>
      <c r="AW75" s="245"/>
      <c r="AX75" s="246"/>
      <c r="AY75" s="245"/>
      <c r="AZ75" s="246"/>
      <c r="BA75" s="245"/>
      <c r="BB75" s="246"/>
      <c r="BC75" s="243"/>
      <c r="BD75" s="244"/>
      <c r="BE75" s="243"/>
      <c r="BF75" s="244"/>
      <c r="BG75" s="243"/>
      <c r="BH75" s="244"/>
      <c r="BI75" s="245"/>
      <c r="BJ75" s="246"/>
      <c r="BK75" s="245"/>
      <c r="BL75" s="246"/>
      <c r="BM75" s="245"/>
      <c r="BN75" s="437"/>
      <c r="BO75" s="235" t="s">
        <v>133</v>
      </c>
      <c r="BP75" s="236"/>
    </row>
    <row r="76" spans="1:68" ht="14.25" thickBot="1">
      <c r="A76" s="237" t="s">
        <v>82</v>
      </c>
      <c r="B76" s="238"/>
      <c r="C76" s="238"/>
      <c r="D76" s="238"/>
      <c r="E76" s="238"/>
      <c r="F76" s="238"/>
      <c r="G76" s="238"/>
      <c r="H76" s="238"/>
      <c r="I76" s="238"/>
      <c r="J76" s="238"/>
      <c r="K76" s="238"/>
      <c r="L76" s="238"/>
      <c r="M76" s="238"/>
      <c r="N76" s="238"/>
      <c r="O76" s="238"/>
      <c r="P76" s="238"/>
      <c r="Q76" s="238"/>
      <c r="R76" s="239"/>
      <c r="S76" s="355" t="s">
        <v>75</v>
      </c>
      <c r="T76" s="354"/>
      <c r="U76" s="353" t="s">
        <v>75</v>
      </c>
      <c r="V76" s="354"/>
      <c r="W76" s="353" t="s">
        <v>75</v>
      </c>
      <c r="X76" s="354"/>
      <c r="Y76" s="353" t="s">
        <v>75</v>
      </c>
      <c r="Z76" s="354"/>
      <c r="AA76" s="353" t="s">
        <v>75</v>
      </c>
      <c r="AB76" s="354"/>
      <c r="AC76" s="353" t="s">
        <v>75</v>
      </c>
      <c r="AD76" s="354"/>
      <c r="AE76" s="353" t="s">
        <v>75</v>
      </c>
      <c r="AF76" s="354"/>
      <c r="AG76" s="353" t="s">
        <v>75</v>
      </c>
      <c r="AH76" s="354"/>
      <c r="AI76" s="353" t="s">
        <v>75</v>
      </c>
      <c r="AJ76" s="354"/>
      <c r="AK76" s="353" t="s">
        <v>75</v>
      </c>
      <c r="AL76" s="354"/>
      <c r="AM76" s="353" t="s">
        <v>75</v>
      </c>
      <c r="AN76" s="354"/>
      <c r="AO76" s="353" t="s">
        <v>75</v>
      </c>
      <c r="AP76" s="354"/>
      <c r="AQ76" s="353" t="s">
        <v>75</v>
      </c>
      <c r="AR76" s="354"/>
      <c r="AS76" s="353" t="s">
        <v>75</v>
      </c>
      <c r="AT76" s="354"/>
      <c r="AU76" s="353" t="s">
        <v>75</v>
      </c>
      <c r="AV76" s="354"/>
      <c r="AW76" s="353" t="s">
        <v>75</v>
      </c>
      <c r="AX76" s="354"/>
      <c r="AY76" s="353" t="s">
        <v>75</v>
      </c>
      <c r="AZ76" s="354"/>
      <c r="BA76" s="353" t="s">
        <v>75</v>
      </c>
      <c r="BB76" s="354"/>
      <c r="BC76" s="212"/>
      <c r="BD76" s="213"/>
      <c r="BE76" s="212"/>
      <c r="BF76" s="213"/>
      <c r="BG76" s="212"/>
      <c r="BH76" s="213"/>
      <c r="BI76" s="212"/>
      <c r="BJ76" s="213"/>
      <c r="BK76" s="212"/>
      <c r="BL76" s="213"/>
      <c r="BM76" s="212"/>
      <c r="BN76" s="436"/>
      <c r="BO76" s="241" t="s">
        <v>132</v>
      </c>
      <c r="BP76" s="242"/>
    </row>
    <row r="77" ht="14.25" thickTop="1"/>
    <row r="78" ht="18.75" thickBot="1">
      <c r="AQ78" s="18" t="s">
        <v>126</v>
      </c>
    </row>
    <row r="79" spans="1:64" ht="20.25" thickBot="1" thickTop="1">
      <c r="A79" s="17" t="s">
        <v>57</v>
      </c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324" t="s">
        <v>7</v>
      </c>
      <c r="AR79" s="325"/>
      <c r="AS79" s="325"/>
      <c r="AT79" s="325"/>
      <c r="AU79" s="326"/>
      <c r="AV79" s="324" t="s">
        <v>8</v>
      </c>
      <c r="AW79" s="325"/>
      <c r="AX79" s="325"/>
      <c r="AY79" s="325"/>
      <c r="AZ79" s="326"/>
      <c r="BA79" s="40"/>
      <c r="BB79" s="28"/>
      <c r="BC79" s="28"/>
      <c r="BD79" s="28"/>
      <c r="BE79" s="28"/>
      <c r="BF79" s="28"/>
      <c r="BG79" s="28"/>
      <c r="BH79" s="28"/>
      <c r="BI79" s="67"/>
      <c r="BJ79" s="67"/>
      <c r="BK79" s="1"/>
      <c r="BL79" s="1"/>
    </row>
    <row r="80" spans="1:64" ht="14.25" thickTop="1">
      <c r="A80" s="176" t="s">
        <v>17</v>
      </c>
      <c r="B80" s="177"/>
      <c r="C80" s="178"/>
      <c r="D80" s="225" t="s">
        <v>15</v>
      </c>
      <c r="E80" s="226"/>
      <c r="F80" s="226"/>
      <c r="G80" s="227"/>
      <c r="H80" s="427" t="s">
        <v>110</v>
      </c>
      <c r="I80" s="428"/>
      <c r="J80" s="428"/>
      <c r="K80" s="428"/>
      <c r="L80" s="428"/>
      <c r="M80" s="428"/>
      <c r="N80" s="428"/>
      <c r="O80" s="428"/>
      <c r="P80" s="428"/>
      <c r="Q80" s="428"/>
      <c r="R80" s="428"/>
      <c r="S80" s="428"/>
      <c r="T80" s="428"/>
      <c r="U80" s="428"/>
      <c r="V80" s="429"/>
      <c r="W80" s="9" t="s">
        <v>5</v>
      </c>
      <c r="X80" s="225" t="s">
        <v>116</v>
      </c>
      <c r="Y80" s="226"/>
      <c r="Z80" s="226"/>
      <c r="AA80" s="227"/>
      <c r="AB80" s="228" t="s">
        <v>181</v>
      </c>
      <c r="AC80" s="229"/>
      <c r="AD80" s="229"/>
      <c r="AE80" s="229"/>
      <c r="AF80" s="229"/>
      <c r="AG80" s="229"/>
      <c r="AH80" s="229"/>
      <c r="AI80" s="229"/>
      <c r="AJ80" s="229"/>
      <c r="AK80" s="229"/>
      <c r="AL80" s="229"/>
      <c r="AM80" s="229"/>
      <c r="AN80" s="229"/>
      <c r="AO80" s="229"/>
      <c r="AP80" s="231"/>
      <c r="AQ80" s="232">
        <v>2</v>
      </c>
      <c r="AR80" s="233"/>
      <c r="AS80" s="7" t="s">
        <v>5</v>
      </c>
      <c r="AT80" s="233">
        <v>2</v>
      </c>
      <c r="AU80" s="234"/>
      <c r="AV80" s="232" t="s">
        <v>142</v>
      </c>
      <c r="AW80" s="233"/>
      <c r="AX80" s="7" t="s">
        <v>5</v>
      </c>
      <c r="AY80" s="233" t="s">
        <v>142</v>
      </c>
      <c r="AZ80" s="234"/>
      <c r="BA80" s="28"/>
      <c r="BB80" s="28"/>
      <c r="BC80" s="28"/>
      <c r="BD80" s="28"/>
      <c r="BE80" s="28"/>
      <c r="BF80" s="28"/>
      <c r="BG80" s="28"/>
      <c r="BH80" s="28"/>
      <c r="BI80" s="67"/>
      <c r="BJ80" s="67"/>
      <c r="BK80" s="1"/>
      <c r="BL80" s="1"/>
    </row>
    <row r="81" spans="1:64" ht="13.5">
      <c r="A81" s="189" t="s">
        <v>20</v>
      </c>
      <c r="B81" s="190"/>
      <c r="C81" s="191"/>
      <c r="D81" s="192" t="s">
        <v>18</v>
      </c>
      <c r="E81" s="193"/>
      <c r="F81" s="193"/>
      <c r="G81" s="194"/>
      <c r="H81" s="452" t="s">
        <v>108</v>
      </c>
      <c r="I81" s="453"/>
      <c r="J81" s="453"/>
      <c r="K81" s="453"/>
      <c r="L81" s="453"/>
      <c r="M81" s="453"/>
      <c r="N81" s="453"/>
      <c r="O81" s="453"/>
      <c r="P81" s="453"/>
      <c r="Q81" s="453"/>
      <c r="R81" s="453"/>
      <c r="S81" s="453"/>
      <c r="T81" s="453"/>
      <c r="U81" s="453"/>
      <c r="V81" s="454"/>
      <c r="W81" s="12" t="s">
        <v>5</v>
      </c>
      <c r="X81" s="192" t="s">
        <v>64</v>
      </c>
      <c r="Y81" s="193"/>
      <c r="Z81" s="193"/>
      <c r="AA81" s="194"/>
      <c r="AB81" s="209" t="s">
        <v>47</v>
      </c>
      <c r="AC81" s="210"/>
      <c r="AD81" s="210"/>
      <c r="AE81" s="210"/>
      <c r="AF81" s="210"/>
      <c r="AG81" s="210"/>
      <c r="AH81" s="210"/>
      <c r="AI81" s="210"/>
      <c r="AJ81" s="210"/>
      <c r="AK81" s="210"/>
      <c r="AL81" s="210"/>
      <c r="AM81" s="210"/>
      <c r="AN81" s="210"/>
      <c r="AO81" s="210"/>
      <c r="AP81" s="211"/>
      <c r="AQ81" s="188">
        <v>7</v>
      </c>
      <c r="AR81" s="202"/>
      <c r="AS81" s="11" t="s">
        <v>5</v>
      </c>
      <c r="AT81" s="202">
        <v>1</v>
      </c>
      <c r="AU81" s="203"/>
      <c r="AV81" s="421" t="s">
        <v>142</v>
      </c>
      <c r="AW81" s="422"/>
      <c r="AX81" s="2" t="s">
        <v>5</v>
      </c>
      <c r="AY81" s="422" t="s">
        <v>142</v>
      </c>
      <c r="AZ81" s="423"/>
      <c r="BA81" s="28"/>
      <c r="BB81" s="28"/>
      <c r="BC81" s="28"/>
      <c r="BD81" s="28"/>
      <c r="BE81" s="28"/>
      <c r="BF81" s="28"/>
      <c r="BG81" s="28"/>
      <c r="BH81" s="28"/>
      <c r="BI81" s="67"/>
      <c r="BJ81" s="67"/>
      <c r="BK81" s="1"/>
      <c r="BL81" s="1"/>
    </row>
    <row r="82" spans="1:64" ht="13.5">
      <c r="A82" s="189" t="s">
        <v>23</v>
      </c>
      <c r="B82" s="190"/>
      <c r="C82" s="191"/>
      <c r="D82" s="192" t="s">
        <v>99</v>
      </c>
      <c r="E82" s="193"/>
      <c r="F82" s="193"/>
      <c r="G82" s="194"/>
      <c r="H82" s="452" t="s">
        <v>163</v>
      </c>
      <c r="I82" s="453"/>
      <c r="J82" s="453"/>
      <c r="K82" s="453"/>
      <c r="L82" s="453"/>
      <c r="M82" s="453"/>
      <c r="N82" s="453"/>
      <c r="O82" s="453"/>
      <c r="P82" s="453"/>
      <c r="Q82" s="453"/>
      <c r="R82" s="453"/>
      <c r="S82" s="453"/>
      <c r="T82" s="453"/>
      <c r="U82" s="453"/>
      <c r="V82" s="454"/>
      <c r="W82" s="13" t="s">
        <v>5</v>
      </c>
      <c r="X82" s="192" t="s">
        <v>63</v>
      </c>
      <c r="Y82" s="193"/>
      <c r="Z82" s="193"/>
      <c r="AA82" s="194"/>
      <c r="AB82" s="209" t="s">
        <v>87</v>
      </c>
      <c r="AC82" s="210"/>
      <c r="AD82" s="210"/>
      <c r="AE82" s="210"/>
      <c r="AF82" s="210"/>
      <c r="AG82" s="210"/>
      <c r="AH82" s="210"/>
      <c r="AI82" s="210"/>
      <c r="AJ82" s="210"/>
      <c r="AK82" s="210"/>
      <c r="AL82" s="210"/>
      <c r="AM82" s="210"/>
      <c r="AN82" s="210"/>
      <c r="AO82" s="210"/>
      <c r="AP82" s="211"/>
      <c r="AQ82" s="188">
        <v>4</v>
      </c>
      <c r="AR82" s="202"/>
      <c r="AS82" s="11" t="s">
        <v>5</v>
      </c>
      <c r="AT82" s="202">
        <v>3</v>
      </c>
      <c r="AU82" s="203"/>
      <c r="AV82" s="188" t="s">
        <v>142</v>
      </c>
      <c r="AW82" s="202"/>
      <c r="AX82" s="73" t="s">
        <v>5</v>
      </c>
      <c r="AY82" s="202" t="s">
        <v>142</v>
      </c>
      <c r="AZ82" s="203"/>
      <c r="BA82" s="28"/>
      <c r="BB82" s="28"/>
      <c r="BC82" s="28"/>
      <c r="BD82" s="28"/>
      <c r="BE82" s="28"/>
      <c r="BF82" s="28"/>
      <c r="BG82" s="28"/>
      <c r="BH82" s="28"/>
      <c r="BI82" s="67"/>
      <c r="BJ82" s="67"/>
      <c r="BK82" s="1"/>
      <c r="BL82" s="1"/>
    </row>
    <row r="83" spans="1:64" ht="13.5">
      <c r="A83" s="189" t="s">
        <v>9</v>
      </c>
      <c r="B83" s="190"/>
      <c r="C83" s="191"/>
      <c r="D83" s="184" t="s">
        <v>21</v>
      </c>
      <c r="E83" s="179"/>
      <c r="F83" s="179"/>
      <c r="G83" s="180"/>
      <c r="H83" s="424" t="s">
        <v>160</v>
      </c>
      <c r="I83" s="425"/>
      <c r="J83" s="425"/>
      <c r="K83" s="425"/>
      <c r="L83" s="425"/>
      <c r="M83" s="425"/>
      <c r="N83" s="425"/>
      <c r="O83" s="425"/>
      <c r="P83" s="425"/>
      <c r="Q83" s="425"/>
      <c r="R83" s="425"/>
      <c r="S83" s="425"/>
      <c r="T83" s="425"/>
      <c r="U83" s="425"/>
      <c r="V83" s="426"/>
      <c r="W83" s="71" t="s">
        <v>5</v>
      </c>
      <c r="X83" s="184" t="s">
        <v>101</v>
      </c>
      <c r="Y83" s="179"/>
      <c r="Z83" s="179"/>
      <c r="AA83" s="180"/>
      <c r="AB83" s="209" t="s">
        <v>193</v>
      </c>
      <c r="AC83" s="210"/>
      <c r="AD83" s="210"/>
      <c r="AE83" s="210"/>
      <c r="AF83" s="210"/>
      <c r="AG83" s="210"/>
      <c r="AH83" s="210"/>
      <c r="AI83" s="210"/>
      <c r="AJ83" s="210"/>
      <c r="AK83" s="210"/>
      <c r="AL83" s="210"/>
      <c r="AM83" s="210"/>
      <c r="AN83" s="210"/>
      <c r="AO83" s="210"/>
      <c r="AP83" s="211"/>
      <c r="AQ83" s="421">
        <v>4</v>
      </c>
      <c r="AR83" s="422"/>
      <c r="AS83" s="2" t="s">
        <v>5</v>
      </c>
      <c r="AT83" s="422">
        <v>4</v>
      </c>
      <c r="AU83" s="423"/>
      <c r="AV83" s="421" t="s">
        <v>142</v>
      </c>
      <c r="AW83" s="422"/>
      <c r="AX83" s="2" t="s">
        <v>5</v>
      </c>
      <c r="AY83" s="422" t="s">
        <v>142</v>
      </c>
      <c r="AZ83" s="423"/>
      <c r="BA83" s="28"/>
      <c r="BB83" s="28"/>
      <c r="BC83" s="28"/>
      <c r="BD83" s="28"/>
      <c r="BE83" s="28"/>
      <c r="BF83" s="28"/>
      <c r="BG83" s="28"/>
      <c r="BH83" s="28"/>
      <c r="BI83" s="67"/>
      <c r="BJ83" s="67"/>
      <c r="BK83" s="1"/>
      <c r="BL83" s="1"/>
    </row>
    <row r="84" spans="1:64" ht="13.5">
      <c r="A84" s="189" t="s">
        <v>10</v>
      </c>
      <c r="B84" s="190"/>
      <c r="C84" s="191"/>
      <c r="D84" s="192" t="s">
        <v>24</v>
      </c>
      <c r="E84" s="193"/>
      <c r="F84" s="193"/>
      <c r="G84" s="194"/>
      <c r="H84" s="452" t="s">
        <v>182</v>
      </c>
      <c r="I84" s="453"/>
      <c r="J84" s="453"/>
      <c r="K84" s="453"/>
      <c r="L84" s="453"/>
      <c r="M84" s="453"/>
      <c r="N84" s="453"/>
      <c r="O84" s="453"/>
      <c r="P84" s="453"/>
      <c r="Q84" s="453"/>
      <c r="R84" s="453"/>
      <c r="S84" s="453"/>
      <c r="T84" s="453"/>
      <c r="U84" s="453"/>
      <c r="V84" s="454"/>
      <c r="W84" s="72" t="s">
        <v>5</v>
      </c>
      <c r="X84" s="192" t="s">
        <v>19</v>
      </c>
      <c r="Y84" s="193"/>
      <c r="Z84" s="193"/>
      <c r="AA84" s="194"/>
      <c r="AB84" s="187" t="s">
        <v>80</v>
      </c>
      <c r="AC84" s="185"/>
      <c r="AD84" s="185"/>
      <c r="AE84" s="185"/>
      <c r="AF84" s="185"/>
      <c r="AG84" s="185"/>
      <c r="AH84" s="185"/>
      <c r="AI84" s="185"/>
      <c r="AJ84" s="185"/>
      <c r="AK84" s="185"/>
      <c r="AL84" s="185"/>
      <c r="AM84" s="185"/>
      <c r="AN84" s="185"/>
      <c r="AO84" s="185"/>
      <c r="AP84" s="183"/>
      <c r="AQ84" s="188">
        <v>9</v>
      </c>
      <c r="AR84" s="202"/>
      <c r="AS84" s="73" t="s">
        <v>5</v>
      </c>
      <c r="AT84" s="202">
        <v>1</v>
      </c>
      <c r="AU84" s="203"/>
      <c r="AV84" s="188" t="s">
        <v>142</v>
      </c>
      <c r="AW84" s="202"/>
      <c r="AX84" s="73" t="s">
        <v>5</v>
      </c>
      <c r="AY84" s="202" t="s">
        <v>142</v>
      </c>
      <c r="AZ84" s="203"/>
      <c r="BA84" s="28"/>
      <c r="BB84" s="28"/>
      <c r="BC84" s="28"/>
      <c r="BD84" s="28"/>
      <c r="BE84" s="28"/>
      <c r="BF84" s="28"/>
      <c r="BG84" s="28"/>
      <c r="BH84" s="28"/>
      <c r="BI84" s="67"/>
      <c r="BJ84" s="67"/>
      <c r="BK84" s="1"/>
      <c r="BL84" s="1"/>
    </row>
    <row r="85" spans="1:64" ht="13.5">
      <c r="A85" s="189" t="s">
        <v>11</v>
      </c>
      <c r="B85" s="190"/>
      <c r="C85" s="191"/>
      <c r="D85" s="192" t="s">
        <v>100</v>
      </c>
      <c r="E85" s="193"/>
      <c r="F85" s="193"/>
      <c r="G85" s="194"/>
      <c r="H85" s="452" t="s">
        <v>164</v>
      </c>
      <c r="I85" s="453"/>
      <c r="J85" s="453"/>
      <c r="K85" s="453"/>
      <c r="L85" s="453"/>
      <c r="M85" s="453"/>
      <c r="N85" s="453"/>
      <c r="O85" s="453"/>
      <c r="P85" s="453"/>
      <c r="Q85" s="453"/>
      <c r="R85" s="453"/>
      <c r="S85" s="453"/>
      <c r="T85" s="453"/>
      <c r="U85" s="453"/>
      <c r="V85" s="454"/>
      <c r="W85" s="12" t="s">
        <v>5</v>
      </c>
      <c r="X85" s="192" t="s">
        <v>16</v>
      </c>
      <c r="Y85" s="193"/>
      <c r="Z85" s="193"/>
      <c r="AA85" s="194"/>
      <c r="AB85" s="418" t="s">
        <v>92</v>
      </c>
      <c r="AC85" s="419"/>
      <c r="AD85" s="419"/>
      <c r="AE85" s="419"/>
      <c r="AF85" s="419"/>
      <c r="AG85" s="419"/>
      <c r="AH85" s="419"/>
      <c r="AI85" s="419"/>
      <c r="AJ85" s="419"/>
      <c r="AK85" s="419"/>
      <c r="AL85" s="419"/>
      <c r="AM85" s="419"/>
      <c r="AN85" s="419"/>
      <c r="AO85" s="419"/>
      <c r="AP85" s="519"/>
      <c r="AQ85" s="188">
        <v>4</v>
      </c>
      <c r="AR85" s="202"/>
      <c r="AS85" s="11" t="s">
        <v>5</v>
      </c>
      <c r="AT85" s="202">
        <v>1</v>
      </c>
      <c r="AU85" s="203"/>
      <c r="AV85" s="188" t="s">
        <v>142</v>
      </c>
      <c r="AW85" s="202"/>
      <c r="AX85" s="11" t="s">
        <v>5</v>
      </c>
      <c r="AY85" s="202" t="s">
        <v>142</v>
      </c>
      <c r="AZ85" s="203"/>
      <c r="BA85" s="28"/>
      <c r="BB85" s="28"/>
      <c r="BC85" s="28"/>
      <c r="BD85" s="28"/>
      <c r="BE85" s="28"/>
      <c r="BF85" s="28"/>
      <c r="BG85" s="28"/>
      <c r="BH85" s="28"/>
      <c r="BI85" s="67"/>
      <c r="BJ85" s="67"/>
      <c r="BK85" s="1"/>
      <c r="BL85" s="1"/>
    </row>
    <row r="86" spans="1:64" ht="13.5">
      <c r="A86" s="189" t="s">
        <v>58</v>
      </c>
      <c r="B86" s="190"/>
      <c r="C86" s="191"/>
      <c r="D86" s="192" t="s">
        <v>25</v>
      </c>
      <c r="E86" s="193"/>
      <c r="F86" s="193"/>
      <c r="G86" s="194"/>
      <c r="H86" s="452" t="s">
        <v>91</v>
      </c>
      <c r="I86" s="453"/>
      <c r="J86" s="453"/>
      <c r="K86" s="453"/>
      <c r="L86" s="453"/>
      <c r="M86" s="453"/>
      <c r="N86" s="453"/>
      <c r="O86" s="453"/>
      <c r="P86" s="453"/>
      <c r="Q86" s="453"/>
      <c r="R86" s="453"/>
      <c r="S86" s="453"/>
      <c r="T86" s="453"/>
      <c r="U86" s="453"/>
      <c r="V86" s="454"/>
      <c r="W86" s="13" t="s">
        <v>5</v>
      </c>
      <c r="X86" s="192" t="s">
        <v>102</v>
      </c>
      <c r="Y86" s="193"/>
      <c r="Z86" s="193"/>
      <c r="AA86" s="194"/>
      <c r="AB86" s="187" t="s">
        <v>36</v>
      </c>
      <c r="AC86" s="185"/>
      <c r="AD86" s="185"/>
      <c r="AE86" s="185"/>
      <c r="AF86" s="185"/>
      <c r="AG86" s="185"/>
      <c r="AH86" s="185"/>
      <c r="AI86" s="185"/>
      <c r="AJ86" s="185"/>
      <c r="AK86" s="185"/>
      <c r="AL86" s="185"/>
      <c r="AM86" s="185"/>
      <c r="AN86" s="185"/>
      <c r="AO86" s="185"/>
      <c r="AP86" s="183"/>
      <c r="AQ86" s="188">
        <v>7</v>
      </c>
      <c r="AR86" s="202"/>
      <c r="AS86" s="11" t="s">
        <v>5</v>
      </c>
      <c r="AT86" s="202">
        <v>6</v>
      </c>
      <c r="AU86" s="203"/>
      <c r="AV86" s="421" t="s">
        <v>142</v>
      </c>
      <c r="AW86" s="422"/>
      <c r="AX86" s="11" t="s">
        <v>5</v>
      </c>
      <c r="AY86" s="422" t="s">
        <v>142</v>
      </c>
      <c r="AZ86" s="423"/>
      <c r="BA86" s="28"/>
      <c r="BB86" s="28"/>
      <c r="BC86" s="28"/>
      <c r="BD86" s="28"/>
      <c r="BE86" s="28"/>
      <c r="BF86" s="28"/>
      <c r="BG86" s="28"/>
      <c r="BH86" s="28"/>
      <c r="BI86" s="67"/>
      <c r="BJ86" s="67"/>
      <c r="BK86" s="1"/>
      <c r="BL86" s="1"/>
    </row>
    <row r="87" spans="1:64" ht="14.25" thickBot="1">
      <c r="A87" s="215" t="s">
        <v>59</v>
      </c>
      <c r="B87" s="216"/>
      <c r="C87" s="217"/>
      <c r="D87" s="218" t="s">
        <v>22</v>
      </c>
      <c r="E87" s="219"/>
      <c r="F87" s="219"/>
      <c r="G87" s="220"/>
      <c r="H87" s="481" t="s">
        <v>179</v>
      </c>
      <c r="I87" s="482"/>
      <c r="J87" s="482"/>
      <c r="K87" s="482"/>
      <c r="L87" s="482"/>
      <c r="M87" s="482"/>
      <c r="N87" s="482"/>
      <c r="O87" s="482"/>
      <c r="P87" s="482"/>
      <c r="Q87" s="482"/>
      <c r="R87" s="482"/>
      <c r="S87" s="482"/>
      <c r="T87" s="482"/>
      <c r="U87" s="482"/>
      <c r="V87" s="483"/>
      <c r="W87" s="8" t="s">
        <v>5</v>
      </c>
      <c r="X87" s="218" t="s">
        <v>103</v>
      </c>
      <c r="Y87" s="219"/>
      <c r="Z87" s="219"/>
      <c r="AA87" s="220"/>
      <c r="AB87" s="221" t="s">
        <v>165</v>
      </c>
      <c r="AC87" s="222"/>
      <c r="AD87" s="222"/>
      <c r="AE87" s="222"/>
      <c r="AF87" s="222"/>
      <c r="AG87" s="222"/>
      <c r="AH87" s="222"/>
      <c r="AI87" s="222"/>
      <c r="AJ87" s="222"/>
      <c r="AK87" s="222"/>
      <c r="AL87" s="222"/>
      <c r="AM87" s="222"/>
      <c r="AN87" s="222"/>
      <c r="AO87" s="222"/>
      <c r="AP87" s="197"/>
      <c r="AQ87" s="200">
        <v>6</v>
      </c>
      <c r="AR87" s="204"/>
      <c r="AS87" s="3" t="s">
        <v>5</v>
      </c>
      <c r="AT87" s="204">
        <v>3</v>
      </c>
      <c r="AU87" s="205"/>
      <c r="AV87" s="200" t="s">
        <v>142</v>
      </c>
      <c r="AW87" s="204"/>
      <c r="AX87" s="3" t="s">
        <v>5</v>
      </c>
      <c r="AY87" s="204" t="s">
        <v>142</v>
      </c>
      <c r="AZ87" s="205"/>
      <c r="BA87" s="28"/>
      <c r="BB87" s="28"/>
      <c r="BC87" s="28"/>
      <c r="BD87" s="28"/>
      <c r="BE87" s="28"/>
      <c r="BF87" s="28"/>
      <c r="BG87" s="28"/>
      <c r="BH87" s="28"/>
      <c r="BI87" s="67"/>
      <c r="BJ87" s="67"/>
      <c r="BK87" s="1"/>
      <c r="BL87" s="1"/>
    </row>
    <row r="88" spans="1:63" ht="14.25" thickTop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</row>
    <row r="89" spans="1:63" ht="14.25" thickBo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</row>
    <row r="90" spans="1:63" ht="20.25" thickBot="1" thickTop="1">
      <c r="A90" s="17" t="s">
        <v>56</v>
      </c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324" t="s">
        <v>7</v>
      </c>
      <c r="AR90" s="325"/>
      <c r="AS90" s="325"/>
      <c r="AT90" s="325"/>
      <c r="AU90" s="326"/>
      <c r="AV90" s="324" t="s">
        <v>8</v>
      </c>
      <c r="AW90" s="325"/>
      <c r="AX90" s="325"/>
      <c r="AY90" s="325"/>
      <c r="AZ90" s="326"/>
      <c r="BA90" s="182"/>
      <c r="BB90" s="175"/>
      <c r="BC90" s="175"/>
      <c r="BD90" s="175"/>
      <c r="BE90" s="175"/>
      <c r="BF90" s="1"/>
      <c r="BG90" s="1"/>
      <c r="BH90" s="1"/>
      <c r="BI90" s="1"/>
      <c r="BJ90" s="1"/>
      <c r="BK90" s="1"/>
    </row>
    <row r="91" spans="1:63" ht="14.25" thickTop="1">
      <c r="A91" s="176" t="s">
        <v>60</v>
      </c>
      <c r="B91" s="177"/>
      <c r="C91" s="178"/>
      <c r="D91" s="225" t="s">
        <v>27</v>
      </c>
      <c r="E91" s="226"/>
      <c r="F91" s="226"/>
      <c r="G91" s="226"/>
      <c r="H91" s="227"/>
      <c r="I91" s="228" t="s">
        <v>110</v>
      </c>
      <c r="J91" s="229"/>
      <c r="K91" s="229"/>
      <c r="L91" s="229"/>
      <c r="M91" s="229"/>
      <c r="N91" s="229"/>
      <c r="O91" s="229"/>
      <c r="P91" s="229"/>
      <c r="Q91" s="229"/>
      <c r="R91" s="229"/>
      <c r="S91" s="229"/>
      <c r="T91" s="229"/>
      <c r="U91" s="229"/>
      <c r="V91" s="230"/>
      <c r="W91" s="9" t="s">
        <v>5</v>
      </c>
      <c r="X91" s="225" t="s">
        <v>67</v>
      </c>
      <c r="Y91" s="226"/>
      <c r="Z91" s="226"/>
      <c r="AA91" s="226"/>
      <c r="AB91" s="227"/>
      <c r="AC91" s="228" t="s">
        <v>189</v>
      </c>
      <c r="AD91" s="229"/>
      <c r="AE91" s="229"/>
      <c r="AF91" s="229"/>
      <c r="AG91" s="229"/>
      <c r="AH91" s="229"/>
      <c r="AI91" s="229"/>
      <c r="AJ91" s="229"/>
      <c r="AK91" s="229"/>
      <c r="AL91" s="229"/>
      <c r="AM91" s="229"/>
      <c r="AN91" s="229"/>
      <c r="AO91" s="229"/>
      <c r="AP91" s="231"/>
      <c r="AQ91" s="232">
        <v>2</v>
      </c>
      <c r="AR91" s="233"/>
      <c r="AS91" s="7" t="s">
        <v>5</v>
      </c>
      <c r="AT91" s="233">
        <v>3</v>
      </c>
      <c r="AU91" s="234"/>
      <c r="AV91" s="232">
        <v>0</v>
      </c>
      <c r="AW91" s="233"/>
      <c r="AX91" s="7" t="s">
        <v>5</v>
      </c>
      <c r="AY91" s="233">
        <v>2</v>
      </c>
      <c r="AZ91" s="234"/>
      <c r="BA91" s="201"/>
      <c r="BB91" s="199"/>
      <c r="BC91" s="26"/>
      <c r="BD91" s="199"/>
      <c r="BE91" s="199"/>
      <c r="BF91" s="1"/>
      <c r="BG91" s="1"/>
      <c r="BH91" s="1"/>
      <c r="BI91" s="1"/>
      <c r="BJ91" s="1"/>
      <c r="BK91" s="1"/>
    </row>
    <row r="92" spans="1:63" ht="13.5">
      <c r="A92" s="189" t="s">
        <v>61</v>
      </c>
      <c r="B92" s="190"/>
      <c r="C92" s="191"/>
      <c r="D92" s="184" t="s">
        <v>28</v>
      </c>
      <c r="E92" s="179"/>
      <c r="F92" s="179"/>
      <c r="G92" s="179"/>
      <c r="H92" s="180"/>
      <c r="I92" s="209" t="s">
        <v>108</v>
      </c>
      <c r="J92" s="210"/>
      <c r="K92" s="210"/>
      <c r="L92" s="210"/>
      <c r="M92" s="210"/>
      <c r="N92" s="210"/>
      <c r="O92" s="210"/>
      <c r="P92" s="210"/>
      <c r="Q92" s="210"/>
      <c r="R92" s="210"/>
      <c r="S92" s="210"/>
      <c r="T92" s="210"/>
      <c r="U92" s="210"/>
      <c r="V92" s="181"/>
      <c r="W92" s="12" t="s">
        <v>5</v>
      </c>
      <c r="X92" s="184" t="s">
        <v>65</v>
      </c>
      <c r="Y92" s="179"/>
      <c r="Z92" s="179"/>
      <c r="AA92" s="179"/>
      <c r="AB92" s="180"/>
      <c r="AC92" s="209" t="s">
        <v>91</v>
      </c>
      <c r="AD92" s="210"/>
      <c r="AE92" s="210"/>
      <c r="AF92" s="210"/>
      <c r="AG92" s="210"/>
      <c r="AH92" s="210"/>
      <c r="AI92" s="210"/>
      <c r="AJ92" s="210"/>
      <c r="AK92" s="210"/>
      <c r="AL92" s="210"/>
      <c r="AM92" s="210"/>
      <c r="AN92" s="210"/>
      <c r="AO92" s="210"/>
      <c r="AP92" s="211"/>
      <c r="AQ92" s="188">
        <v>5</v>
      </c>
      <c r="AR92" s="202"/>
      <c r="AS92" s="11" t="s">
        <v>5</v>
      </c>
      <c r="AT92" s="202">
        <v>3</v>
      </c>
      <c r="AU92" s="203"/>
      <c r="AV92" s="188" t="s">
        <v>142</v>
      </c>
      <c r="AW92" s="202"/>
      <c r="AX92" s="11" t="s">
        <v>5</v>
      </c>
      <c r="AY92" s="202" t="s">
        <v>142</v>
      </c>
      <c r="AZ92" s="203"/>
      <c r="BA92" s="201"/>
      <c r="BB92" s="199"/>
      <c r="BC92" s="26"/>
      <c r="BD92" s="199"/>
      <c r="BE92" s="199"/>
      <c r="BF92" s="1"/>
      <c r="BG92" s="1"/>
      <c r="BH92" s="1"/>
      <c r="BI92" s="1"/>
      <c r="BJ92" s="1"/>
      <c r="BK92" s="1"/>
    </row>
    <row r="93" spans="1:63" ht="13.5">
      <c r="A93" s="189" t="s">
        <v>62</v>
      </c>
      <c r="B93" s="190"/>
      <c r="C93" s="191"/>
      <c r="D93" s="192" t="s">
        <v>26</v>
      </c>
      <c r="E93" s="193"/>
      <c r="F93" s="193"/>
      <c r="G93" s="193"/>
      <c r="H93" s="194"/>
      <c r="I93" s="187" t="s">
        <v>163</v>
      </c>
      <c r="J93" s="185"/>
      <c r="K93" s="185"/>
      <c r="L93" s="185"/>
      <c r="M93" s="185"/>
      <c r="N93" s="185"/>
      <c r="O93" s="185"/>
      <c r="P93" s="185"/>
      <c r="Q93" s="185"/>
      <c r="R93" s="185"/>
      <c r="S93" s="185"/>
      <c r="T93" s="185"/>
      <c r="U93" s="185"/>
      <c r="V93" s="186"/>
      <c r="W93" s="13" t="s">
        <v>5</v>
      </c>
      <c r="X93" s="192" t="s">
        <v>66</v>
      </c>
      <c r="Y93" s="193"/>
      <c r="Z93" s="193"/>
      <c r="AA93" s="193"/>
      <c r="AB93" s="194"/>
      <c r="AC93" s="187" t="s">
        <v>178</v>
      </c>
      <c r="AD93" s="185"/>
      <c r="AE93" s="185"/>
      <c r="AF93" s="185"/>
      <c r="AG93" s="185"/>
      <c r="AH93" s="185"/>
      <c r="AI93" s="185"/>
      <c r="AJ93" s="185"/>
      <c r="AK93" s="185"/>
      <c r="AL93" s="185"/>
      <c r="AM93" s="185"/>
      <c r="AN93" s="185"/>
      <c r="AO93" s="185"/>
      <c r="AP93" s="183"/>
      <c r="AQ93" s="188">
        <v>2</v>
      </c>
      <c r="AR93" s="202"/>
      <c r="AS93" s="11" t="s">
        <v>5</v>
      </c>
      <c r="AT93" s="202">
        <v>4</v>
      </c>
      <c r="AU93" s="203"/>
      <c r="AV93" s="188">
        <v>3</v>
      </c>
      <c r="AW93" s="202"/>
      <c r="AX93" s="11" t="s">
        <v>5</v>
      </c>
      <c r="AY93" s="202">
        <v>0</v>
      </c>
      <c r="AZ93" s="203"/>
      <c r="BA93" s="201"/>
      <c r="BB93" s="199"/>
      <c r="BC93" s="26"/>
      <c r="BD93" s="199"/>
      <c r="BE93" s="199"/>
      <c r="BF93" s="1"/>
      <c r="BG93" s="1"/>
      <c r="BH93" s="1"/>
      <c r="BI93" s="1"/>
      <c r="BJ93" s="1"/>
      <c r="BK93" s="1"/>
    </row>
    <row r="94" spans="1:63" ht="14.25" thickBot="1">
      <c r="A94" s="215" t="s">
        <v>49</v>
      </c>
      <c r="B94" s="216"/>
      <c r="C94" s="217"/>
      <c r="D94" s="218" t="s">
        <v>12</v>
      </c>
      <c r="E94" s="219"/>
      <c r="F94" s="219"/>
      <c r="G94" s="219"/>
      <c r="H94" s="220"/>
      <c r="I94" s="221" t="s">
        <v>191</v>
      </c>
      <c r="J94" s="222"/>
      <c r="K94" s="222"/>
      <c r="L94" s="222"/>
      <c r="M94" s="222"/>
      <c r="N94" s="222"/>
      <c r="O94" s="222"/>
      <c r="P94" s="222"/>
      <c r="Q94" s="222"/>
      <c r="R94" s="222"/>
      <c r="S94" s="222"/>
      <c r="T94" s="222"/>
      <c r="U94" s="222"/>
      <c r="V94" s="223"/>
      <c r="W94" s="8" t="s">
        <v>5</v>
      </c>
      <c r="X94" s="218" t="s">
        <v>13</v>
      </c>
      <c r="Y94" s="219"/>
      <c r="Z94" s="219"/>
      <c r="AA94" s="219"/>
      <c r="AB94" s="220"/>
      <c r="AC94" s="221" t="s">
        <v>196</v>
      </c>
      <c r="AD94" s="222"/>
      <c r="AE94" s="222"/>
      <c r="AF94" s="222"/>
      <c r="AG94" s="222"/>
      <c r="AH94" s="222"/>
      <c r="AI94" s="222"/>
      <c r="AJ94" s="222"/>
      <c r="AK94" s="222"/>
      <c r="AL94" s="222"/>
      <c r="AM94" s="222"/>
      <c r="AN94" s="222"/>
      <c r="AO94" s="222"/>
      <c r="AP94" s="197"/>
      <c r="AQ94" s="200">
        <v>6</v>
      </c>
      <c r="AR94" s="204"/>
      <c r="AS94" s="3" t="s">
        <v>5</v>
      </c>
      <c r="AT94" s="204">
        <v>12</v>
      </c>
      <c r="AU94" s="205"/>
      <c r="AV94" s="200" t="s">
        <v>142</v>
      </c>
      <c r="AW94" s="204"/>
      <c r="AX94" s="3" t="s">
        <v>5</v>
      </c>
      <c r="AY94" s="204" t="s">
        <v>142</v>
      </c>
      <c r="AZ94" s="205"/>
      <c r="BA94" s="201"/>
      <c r="BB94" s="199"/>
      <c r="BC94" s="26"/>
      <c r="BD94" s="199"/>
      <c r="BE94" s="199"/>
      <c r="BF94" s="1"/>
      <c r="BG94" s="1"/>
      <c r="BH94" s="1"/>
      <c r="BI94" s="1"/>
      <c r="BJ94" s="1"/>
      <c r="BK94" s="1"/>
    </row>
    <row r="95" spans="1:63" ht="14.25" thickTop="1">
      <c r="A95" s="4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96"/>
      <c r="AJ95" s="196"/>
      <c r="AK95" s="196"/>
      <c r="AL95" s="196"/>
      <c r="AM95" s="196"/>
      <c r="AN95" s="196"/>
      <c r="AO95" s="196"/>
      <c r="AP95" s="196"/>
      <c r="AQ95" s="195"/>
      <c r="AR95" s="196"/>
      <c r="AS95" s="23"/>
      <c r="AT95" s="195"/>
      <c r="AU95" s="196"/>
      <c r="AV95" s="195"/>
      <c r="AW95" s="196"/>
      <c r="AX95" s="23"/>
      <c r="AY95" s="195"/>
      <c r="AZ95" s="196"/>
      <c r="BA95" s="214"/>
      <c r="BB95" s="214"/>
      <c r="BC95" s="1"/>
      <c r="BD95" s="214"/>
      <c r="BE95" s="214"/>
      <c r="BF95" s="1"/>
      <c r="BG95" s="1"/>
      <c r="BH95" s="1"/>
      <c r="BI95" s="1"/>
      <c r="BJ95" s="1"/>
      <c r="BK95" s="1"/>
    </row>
    <row r="96" spans="1:63" ht="14.25" thickBot="1">
      <c r="A96" s="4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27"/>
      <c r="AJ96" s="27"/>
      <c r="AK96" s="27"/>
      <c r="AL96" s="27"/>
      <c r="AM96" s="27"/>
      <c r="AN96" s="27"/>
      <c r="AO96" s="27"/>
      <c r="AP96" s="27"/>
      <c r="AQ96" s="69"/>
      <c r="AR96" s="27"/>
      <c r="AS96" s="74"/>
      <c r="AT96" s="69"/>
      <c r="AU96" s="27"/>
      <c r="AV96" s="69"/>
      <c r="AW96" s="27"/>
      <c r="AX96" s="74"/>
      <c r="AY96" s="69"/>
      <c r="AZ96" s="27"/>
      <c r="BA96" s="68"/>
      <c r="BB96" s="68"/>
      <c r="BC96" s="1"/>
      <c r="BD96" s="68"/>
      <c r="BE96" s="68"/>
      <c r="BF96" s="1"/>
      <c r="BG96" s="1"/>
      <c r="BH96" s="1"/>
      <c r="BI96" s="1"/>
      <c r="BJ96" s="1"/>
      <c r="BK96" s="1"/>
    </row>
    <row r="97" spans="1:63" ht="20.25" thickBot="1" thickTop="1">
      <c r="A97" s="17" t="s">
        <v>54</v>
      </c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324" t="s">
        <v>7</v>
      </c>
      <c r="AR97" s="325"/>
      <c r="AS97" s="325"/>
      <c r="AT97" s="325"/>
      <c r="AU97" s="326"/>
      <c r="AV97" s="324" t="s">
        <v>8</v>
      </c>
      <c r="AW97" s="325"/>
      <c r="AX97" s="325"/>
      <c r="AY97" s="325"/>
      <c r="AZ97" s="326"/>
      <c r="BA97" s="182"/>
      <c r="BB97" s="175"/>
      <c r="BC97" s="175"/>
      <c r="BD97" s="175"/>
      <c r="BE97" s="175"/>
      <c r="BF97" s="1"/>
      <c r="BG97" s="1"/>
      <c r="BH97" s="1"/>
      <c r="BI97" s="1"/>
      <c r="BJ97" s="1"/>
      <c r="BK97" s="1"/>
    </row>
    <row r="98" spans="1:63" ht="14.25" thickTop="1">
      <c r="A98" s="176" t="s">
        <v>50</v>
      </c>
      <c r="B98" s="177"/>
      <c r="C98" s="178"/>
      <c r="D98" s="225" t="s">
        <v>68</v>
      </c>
      <c r="E98" s="226"/>
      <c r="F98" s="226"/>
      <c r="G98" s="226"/>
      <c r="H98" s="227"/>
      <c r="I98" s="228" t="s">
        <v>189</v>
      </c>
      <c r="J98" s="229"/>
      <c r="K98" s="229"/>
      <c r="L98" s="229"/>
      <c r="M98" s="229"/>
      <c r="N98" s="229"/>
      <c r="O98" s="229"/>
      <c r="P98" s="229"/>
      <c r="Q98" s="229"/>
      <c r="R98" s="229"/>
      <c r="S98" s="229"/>
      <c r="T98" s="229"/>
      <c r="U98" s="229"/>
      <c r="V98" s="230"/>
      <c r="W98" s="9" t="s">
        <v>5</v>
      </c>
      <c r="X98" s="225" t="s">
        <v>52</v>
      </c>
      <c r="Y98" s="226"/>
      <c r="Z98" s="226"/>
      <c r="AA98" s="226"/>
      <c r="AB98" s="227"/>
      <c r="AC98" s="228" t="s">
        <v>196</v>
      </c>
      <c r="AD98" s="229"/>
      <c r="AE98" s="229"/>
      <c r="AF98" s="229"/>
      <c r="AG98" s="229"/>
      <c r="AH98" s="229"/>
      <c r="AI98" s="229"/>
      <c r="AJ98" s="229"/>
      <c r="AK98" s="229"/>
      <c r="AL98" s="229"/>
      <c r="AM98" s="229"/>
      <c r="AN98" s="229"/>
      <c r="AO98" s="229"/>
      <c r="AP98" s="231"/>
      <c r="AQ98" s="232">
        <v>3</v>
      </c>
      <c r="AR98" s="233"/>
      <c r="AS98" s="7" t="s">
        <v>5</v>
      </c>
      <c r="AT98" s="233">
        <v>3</v>
      </c>
      <c r="AU98" s="234"/>
      <c r="AV98" s="232" t="s">
        <v>142</v>
      </c>
      <c r="AW98" s="233"/>
      <c r="AX98" s="7" t="s">
        <v>5</v>
      </c>
      <c r="AY98" s="233" t="s">
        <v>142</v>
      </c>
      <c r="AZ98" s="234"/>
      <c r="BA98" s="224"/>
      <c r="BB98" s="206"/>
      <c r="BC98" s="26"/>
      <c r="BD98" s="206"/>
      <c r="BE98" s="206"/>
      <c r="BF98" s="1"/>
      <c r="BG98" s="1"/>
      <c r="BH98" s="1"/>
      <c r="BI98" s="1"/>
      <c r="BJ98" s="1"/>
      <c r="BK98" s="1"/>
    </row>
    <row r="99" spans="1:63" ht="14.25" thickBot="1">
      <c r="A99" s="215" t="s">
        <v>51</v>
      </c>
      <c r="B99" s="216"/>
      <c r="C99" s="217"/>
      <c r="D99" s="218" t="s">
        <v>70</v>
      </c>
      <c r="E99" s="219"/>
      <c r="F99" s="219"/>
      <c r="G99" s="219"/>
      <c r="H99" s="220"/>
      <c r="I99" s="221" t="s">
        <v>108</v>
      </c>
      <c r="J99" s="222"/>
      <c r="K99" s="222"/>
      <c r="L99" s="222"/>
      <c r="M99" s="222"/>
      <c r="N99" s="222"/>
      <c r="O99" s="222"/>
      <c r="P99" s="222"/>
      <c r="Q99" s="222"/>
      <c r="R99" s="222"/>
      <c r="S99" s="222"/>
      <c r="T99" s="222"/>
      <c r="U99" s="222"/>
      <c r="V99" s="223"/>
      <c r="W99" s="8" t="s">
        <v>5</v>
      </c>
      <c r="X99" s="218" t="s">
        <v>69</v>
      </c>
      <c r="Y99" s="219"/>
      <c r="Z99" s="219"/>
      <c r="AA99" s="219"/>
      <c r="AB99" s="220"/>
      <c r="AC99" s="221" t="s">
        <v>163</v>
      </c>
      <c r="AD99" s="222"/>
      <c r="AE99" s="222"/>
      <c r="AF99" s="222"/>
      <c r="AG99" s="222"/>
      <c r="AH99" s="222"/>
      <c r="AI99" s="222"/>
      <c r="AJ99" s="222"/>
      <c r="AK99" s="222"/>
      <c r="AL99" s="222"/>
      <c r="AM99" s="222"/>
      <c r="AN99" s="222"/>
      <c r="AO99" s="222"/>
      <c r="AP99" s="197"/>
      <c r="AQ99" s="200">
        <v>1</v>
      </c>
      <c r="AR99" s="204"/>
      <c r="AS99" s="3" t="s">
        <v>5</v>
      </c>
      <c r="AT99" s="204">
        <v>4</v>
      </c>
      <c r="AU99" s="205"/>
      <c r="AV99" s="200" t="s">
        <v>142</v>
      </c>
      <c r="AW99" s="204"/>
      <c r="AX99" s="3" t="s">
        <v>5</v>
      </c>
      <c r="AY99" s="204" t="s">
        <v>142</v>
      </c>
      <c r="AZ99" s="205"/>
      <c r="BA99" s="224"/>
      <c r="BB99" s="206"/>
      <c r="BC99" s="26"/>
      <c r="BD99" s="206"/>
      <c r="BE99" s="206"/>
      <c r="BF99" s="1"/>
      <c r="BG99" s="1"/>
      <c r="BH99" s="1"/>
      <c r="BI99" s="1"/>
      <c r="BJ99" s="1"/>
      <c r="BK99" s="1"/>
    </row>
    <row r="100" spans="1:63" ht="14.25" thickTop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96"/>
      <c r="AJ100" s="196"/>
      <c r="AK100" s="196"/>
      <c r="AL100" s="196"/>
      <c r="AM100" s="196"/>
      <c r="AN100" s="196"/>
      <c r="AO100" s="196"/>
      <c r="AP100" s="196"/>
      <c r="AQ100" s="195"/>
      <c r="AR100" s="196"/>
      <c r="AS100" s="23"/>
      <c r="AT100" s="195"/>
      <c r="AU100" s="196"/>
      <c r="AV100" s="195"/>
      <c r="AW100" s="196"/>
      <c r="AX100" s="23"/>
      <c r="AY100" s="195"/>
      <c r="AZ100" s="196"/>
      <c r="BA100" s="2"/>
      <c r="BB100" s="2"/>
      <c r="BC100" s="2"/>
      <c r="BD100" s="2"/>
      <c r="BE100" s="2"/>
      <c r="BF100" s="1"/>
      <c r="BG100" s="1"/>
      <c r="BH100" s="1"/>
      <c r="BI100" s="1"/>
      <c r="BJ100" s="1"/>
      <c r="BK100" s="1"/>
    </row>
    <row r="101" spans="1:63" ht="14.25" thickBo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27"/>
      <c r="AJ101" s="27"/>
      <c r="AK101" s="27"/>
      <c r="AL101" s="27"/>
      <c r="AM101" s="27"/>
      <c r="AN101" s="27"/>
      <c r="AO101" s="27"/>
      <c r="AP101" s="27"/>
      <c r="AQ101" s="69"/>
      <c r="AR101" s="27"/>
      <c r="AS101" s="74"/>
      <c r="AT101" s="69"/>
      <c r="AU101" s="27"/>
      <c r="AV101" s="69"/>
      <c r="AW101" s="27"/>
      <c r="AX101" s="74"/>
      <c r="AY101" s="69"/>
      <c r="AZ101" s="27"/>
      <c r="BA101" s="2"/>
      <c r="BB101" s="2"/>
      <c r="BC101" s="2"/>
      <c r="BD101" s="2"/>
      <c r="BE101" s="2"/>
      <c r="BF101" s="1"/>
      <c r="BG101" s="1"/>
      <c r="BH101" s="1"/>
      <c r="BI101" s="1"/>
      <c r="BJ101" s="1"/>
      <c r="BK101" s="1"/>
    </row>
    <row r="102" spans="1:63" ht="20.25" thickBot="1" thickTop="1">
      <c r="A102" s="17" t="s">
        <v>55</v>
      </c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324" t="s">
        <v>7</v>
      </c>
      <c r="AR102" s="325"/>
      <c r="AS102" s="325"/>
      <c r="AT102" s="325"/>
      <c r="AU102" s="326"/>
      <c r="AV102" s="324" t="s">
        <v>8</v>
      </c>
      <c r="AW102" s="325"/>
      <c r="AX102" s="325"/>
      <c r="AY102" s="325"/>
      <c r="AZ102" s="326"/>
      <c r="BA102" s="324" t="s">
        <v>37</v>
      </c>
      <c r="BB102" s="325"/>
      <c r="BC102" s="325"/>
      <c r="BD102" s="325"/>
      <c r="BE102" s="326"/>
      <c r="BF102" s="1"/>
      <c r="BG102" s="1"/>
      <c r="BH102" s="1"/>
      <c r="BI102" s="1"/>
      <c r="BJ102" s="1"/>
      <c r="BK102" s="1"/>
    </row>
    <row r="103" spans="1:63" ht="15" thickBot="1" thickTop="1">
      <c r="A103" s="327" t="s">
        <v>83</v>
      </c>
      <c r="B103" s="318"/>
      <c r="C103" s="328"/>
      <c r="D103" s="336" t="s">
        <v>53</v>
      </c>
      <c r="E103" s="337"/>
      <c r="F103" s="337"/>
      <c r="G103" s="337"/>
      <c r="H103" s="338"/>
      <c r="I103" s="339" t="s">
        <v>196</v>
      </c>
      <c r="J103" s="340"/>
      <c r="K103" s="340"/>
      <c r="L103" s="340"/>
      <c r="M103" s="340"/>
      <c r="N103" s="340"/>
      <c r="O103" s="340"/>
      <c r="P103" s="340"/>
      <c r="Q103" s="340"/>
      <c r="R103" s="340"/>
      <c r="S103" s="340"/>
      <c r="T103" s="340"/>
      <c r="U103" s="340"/>
      <c r="V103" s="341"/>
      <c r="W103" s="10" t="s">
        <v>5</v>
      </c>
      <c r="X103" s="336" t="s">
        <v>104</v>
      </c>
      <c r="Y103" s="337"/>
      <c r="Z103" s="337"/>
      <c r="AA103" s="337"/>
      <c r="AB103" s="338"/>
      <c r="AC103" s="339" t="s">
        <v>163</v>
      </c>
      <c r="AD103" s="340"/>
      <c r="AE103" s="340"/>
      <c r="AF103" s="340"/>
      <c r="AG103" s="340"/>
      <c r="AH103" s="340"/>
      <c r="AI103" s="340"/>
      <c r="AJ103" s="340"/>
      <c r="AK103" s="340"/>
      <c r="AL103" s="340"/>
      <c r="AM103" s="340"/>
      <c r="AN103" s="340"/>
      <c r="AO103" s="340"/>
      <c r="AP103" s="345"/>
      <c r="AQ103" s="342">
        <v>5</v>
      </c>
      <c r="AR103" s="343"/>
      <c r="AS103" s="35" t="s">
        <v>5</v>
      </c>
      <c r="AT103" s="343">
        <v>5</v>
      </c>
      <c r="AU103" s="344"/>
      <c r="AV103" s="342">
        <v>3</v>
      </c>
      <c r="AW103" s="343"/>
      <c r="AX103" s="35" t="s">
        <v>5</v>
      </c>
      <c r="AY103" s="343">
        <v>4</v>
      </c>
      <c r="AZ103" s="344"/>
      <c r="BA103" s="342" t="s">
        <v>142</v>
      </c>
      <c r="BB103" s="343"/>
      <c r="BC103" s="36" t="s">
        <v>5</v>
      </c>
      <c r="BD103" s="343" t="s">
        <v>142</v>
      </c>
      <c r="BE103" s="344"/>
      <c r="BF103" s="1"/>
      <c r="BG103" s="1"/>
      <c r="BH103" s="1"/>
      <c r="BI103" s="1"/>
      <c r="BJ103" s="1"/>
      <c r="BK103" s="1"/>
    </row>
    <row r="104" ht="14.25" thickTop="1"/>
  </sheetData>
  <mergeCells count="1596">
    <mergeCell ref="AO69:AP69"/>
    <mergeCell ref="AY50:AZ50"/>
    <mergeCell ref="BA50:BB50"/>
    <mergeCell ref="BC50:BD50"/>
    <mergeCell ref="AO50:AP50"/>
    <mergeCell ref="AQ50:AR50"/>
    <mergeCell ref="AS50:AT50"/>
    <mergeCell ref="AU50:AV50"/>
    <mergeCell ref="AS51:AT51"/>
    <mergeCell ref="AU51:AV51"/>
    <mergeCell ref="AK24:AL24"/>
    <mergeCell ref="AE24:AF24"/>
    <mergeCell ref="AG24:AH24"/>
    <mergeCell ref="AI24:AJ24"/>
    <mergeCell ref="Y24:Z24"/>
    <mergeCell ref="AA24:AB24"/>
    <mergeCell ref="AC24:AD24"/>
    <mergeCell ref="S24:T24"/>
    <mergeCell ref="U24:V24"/>
    <mergeCell ref="W24:X24"/>
    <mergeCell ref="BO28:BP28"/>
    <mergeCell ref="BG28:BH28"/>
    <mergeCell ref="BI28:BJ28"/>
    <mergeCell ref="BK28:BL28"/>
    <mergeCell ref="BM28:BN28"/>
    <mergeCell ref="AY28:AZ28"/>
    <mergeCell ref="BA28:BB28"/>
    <mergeCell ref="BC28:BD28"/>
    <mergeCell ref="BE28:BF28"/>
    <mergeCell ref="AQ28:AR28"/>
    <mergeCell ref="AS28:AT28"/>
    <mergeCell ref="AU28:AV28"/>
    <mergeCell ref="AW28:AX28"/>
    <mergeCell ref="AI28:AJ28"/>
    <mergeCell ref="AK28:AL28"/>
    <mergeCell ref="AM28:AN28"/>
    <mergeCell ref="AO28:AP28"/>
    <mergeCell ref="BO27:BP27"/>
    <mergeCell ref="A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BG27:BH27"/>
    <mergeCell ref="BI27:BJ27"/>
    <mergeCell ref="BK27:BL27"/>
    <mergeCell ref="BM27:BN27"/>
    <mergeCell ref="AY27:AZ27"/>
    <mergeCell ref="BA27:BB27"/>
    <mergeCell ref="BC27:BD27"/>
    <mergeCell ref="BE27:BF27"/>
    <mergeCell ref="AQ27:AR27"/>
    <mergeCell ref="AS27:AT27"/>
    <mergeCell ref="AU27:AV27"/>
    <mergeCell ref="AW27:AX27"/>
    <mergeCell ref="AI27:AJ27"/>
    <mergeCell ref="AK27:AL27"/>
    <mergeCell ref="AM27:AN27"/>
    <mergeCell ref="AO27:AP27"/>
    <mergeCell ref="BO26:BP26"/>
    <mergeCell ref="A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BG26:BH26"/>
    <mergeCell ref="BI26:BJ26"/>
    <mergeCell ref="BK26:BL26"/>
    <mergeCell ref="BM26:BN26"/>
    <mergeCell ref="AY26:AZ26"/>
    <mergeCell ref="BA26:BB26"/>
    <mergeCell ref="BC26:BD26"/>
    <mergeCell ref="BE26:BF26"/>
    <mergeCell ref="AQ26:AR26"/>
    <mergeCell ref="AS26:AT26"/>
    <mergeCell ref="AU26:AV26"/>
    <mergeCell ref="AW26:AX26"/>
    <mergeCell ref="AI26:AJ26"/>
    <mergeCell ref="AK26:AL26"/>
    <mergeCell ref="AM26:AN26"/>
    <mergeCell ref="AO26:AP26"/>
    <mergeCell ref="BO25:BP25"/>
    <mergeCell ref="A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BG25:BH25"/>
    <mergeCell ref="BI25:BJ25"/>
    <mergeCell ref="BK25:BL25"/>
    <mergeCell ref="BM25:BN25"/>
    <mergeCell ref="AY25:AZ25"/>
    <mergeCell ref="BA25:BB25"/>
    <mergeCell ref="BC25:BD25"/>
    <mergeCell ref="BE25:BF25"/>
    <mergeCell ref="AO25:AP25"/>
    <mergeCell ref="AQ25:AR25"/>
    <mergeCell ref="AS25:AT25"/>
    <mergeCell ref="AU25:AV25"/>
    <mergeCell ref="AG25:AH25"/>
    <mergeCell ref="AI25:AJ25"/>
    <mergeCell ref="AK25:AL25"/>
    <mergeCell ref="AM25:AN25"/>
    <mergeCell ref="BM24:BN24"/>
    <mergeCell ref="BO24:BP24"/>
    <mergeCell ref="A25:R25"/>
    <mergeCell ref="S25:T25"/>
    <mergeCell ref="U25:V25"/>
    <mergeCell ref="W25:X25"/>
    <mergeCell ref="Y25:Z25"/>
    <mergeCell ref="AA25:AB25"/>
    <mergeCell ref="AC25:AD25"/>
    <mergeCell ref="AE25:AF25"/>
    <mergeCell ref="BM23:BN23"/>
    <mergeCell ref="BO23:BP23"/>
    <mergeCell ref="A24:R24"/>
    <mergeCell ref="AY24:AZ24"/>
    <mergeCell ref="BA24:BB24"/>
    <mergeCell ref="BC24:BD24"/>
    <mergeCell ref="BE24:BF24"/>
    <mergeCell ref="BG24:BH24"/>
    <mergeCell ref="BI24:BJ24"/>
    <mergeCell ref="BK24:BL24"/>
    <mergeCell ref="BE23:BF23"/>
    <mergeCell ref="BG23:BH23"/>
    <mergeCell ref="BI23:BJ23"/>
    <mergeCell ref="BK23:BL23"/>
    <mergeCell ref="AW23:AX23"/>
    <mergeCell ref="AY23:AZ23"/>
    <mergeCell ref="BA23:BB23"/>
    <mergeCell ref="BC23:BD23"/>
    <mergeCell ref="AO23:AP23"/>
    <mergeCell ref="AQ23:AR23"/>
    <mergeCell ref="AS23:AT23"/>
    <mergeCell ref="AU23:AV23"/>
    <mergeCell ref="AG23:AH23"/>
    <mergeCell ref="AI23:AJ23"/>
    <mergeCell ref="AK23:AL23"/>
    <mergeCell ref="AM23:AN23"/>
    <mergeCell ref="Y23:Z23"/>
    <mergeCell ref="AA23:AB23"/>
    <mergeCell ref="AC23:AD23"/>
    <mergeCell ref="AE23:AF23"/>
    <mergeCell ref="A23:R23"/>
    <mergeCell ref="S23:T23"/>
    <mergeCell ref="U23:V23"/>
    <mergeCell ref="W23:X23"/>
    <mergeCell ref="BI22:BJ22"/>
    <mergeCell ref="BK22:BL22"/>
    <mergeCell ref="BM22:BN22"/>
    <mergeCell ref="BO22:BP22"/>
    <mergeCell ref="BA22:BB22"/>
    <mergeCell ref="BC22:BD22"/>
    <mergeCell ref="BE22:BF22"/>
    <mergeCell ref="BG22:BH22"/>
    <mergeCell ref="AQ22:AR22"/>
    <mergeCell ref="AS22:AT22"/>
    <mergeCell ref="AU22:AV22"/>
    <mergeCell ref="AY22:AZ22"/>
    <mergeCell ref="AI22:AJ22"/>
    <mergeCell ref="AK22:AL22"/>
    <mergeCell ref="AM22:AN22"/>
    <mergeCell ref="AO22:AP22"/>
    <mergeCell ref="BO21:BP21"/>
    <mergeCell ref="A22:R22"/>
    <mergeCell ref="S22:T22"/>
    <mergeCell ref="U22:V22"/>
    <mergeCell ref="W22:X22"/>
    <mergeCell ref="Y22:Z22"/>
    <mergeCell ref="AA22:AB22"/>
    <mergeCell ref="AC22:AD22"/>
    <mergeCell ref="AE22:AF22"/>
    <mergeCell ref="AG22:AH22"/>
    <mergeCell ref="BG21:BH21"/>
    <mergeCell ref="BI21:BJ21"/>
    <mergeCell ref="BK21:BL21"/>
    <mergeCell ref="BM21:BN21"/>
    <mergeCell ref="AY21:AZ21"/>
    <mergeCell ref="BA21:BB21"/>
    <mergeCell ref="BC21:BD21"/>
    <mergeCell ref="BE21:BF21"/>
    <mergeCell ref="AG21:AH21"/>
    <mergeCell ref="AI21:AJ21"/>
    <mergeCell ref="AK21:AL21"/>
    <mergeCell ref="AM21:AN21"/>
    <mergeCell ref="BM20:BN20"/>
    <mergeCell ref="BO20:BP20"/>
    <mergeCell ref="A21:R21"/>
    <mergeCell ref="S21:T21"/>
    <mergeCell ref="U21:V21"/>
    <mergeCell ref="W21:X21"/>
    <mergeCell ref="Y21:Z21"/>
    <mergeCell ref="AA21:AB21"/>
    <mergeCell ref="AC21:AD21"/>
    <mergeCell ref="AE21:AF21"/>
    <mergeCell ref="BE20:BF20"/>
    <mergeCell ref="BG20:BH20"/>
    <mergeCell ref="BI20:BJ20"/>
    <mergeCell ref="BK20:BL20"/>
    <mergeCell ref="AW20:AX20"/>
    <mergeCell ref="AY20:AZ20"/>
    <mergeCell ref="BA20:BB20"/>
    <mergeCell ref="BC20:BD20"/>
    <mergeCell ref="AO20:AP20"/>
    <mergeCell ref="AQ20:AR20"/>
    <mergeCell ref="AS20:AT20"/>
    <mergeCell ref="AU20:AV20"/>
    <mergeCell ref="AG20:AH20"/>
    <mergeCell ref="AI20:AJ20"/>
    <mergeCell ref="AK20:AL20"/>
    <mergeCell ref="AM20:AN20"/>
    <mergeCell ref="BM19:BN19"/>
    <mergeCell ref="BO19:BP19"/>
    <mergeCell ref="A20:R20"/>
    <mergeCell ref="S20:T20"/>
    <mergeCell ref="U20:V20"/>
    <mergeCell ref="W20:X20"/>
    <mergeCell ref="Y20:Z20"/>
    <mergeCell ref="AA20:AB20"/>
    <mergeCell ref="AC20:AD20"/>
    <mergeCell ref="AE20:AF20"/>
    <mergeCell ref="BE19:BF19"/>
    <mergeCell ref="BG19:BH19"/>
    <mergeCell ref="BI19:BJ19"/>
    <mergeCell ref="BK19:BL19"/>
    <mergeCell ref="AW19:AX19"/>
    <mergeCell ref="AY19:AZ19"/>
    <mergeCell ref="BA19:BB19"/>
    <mergeCell ref="BC19:BD19"/>
    <mergeCell ref="AO19:AP19"/>
    <mergeCell ref="AQ19:AR19"/>
    <mergeCell ref="AS19:AT19"/>
    <mergeCell ref="AU19:AV19"/>
    <mergeCell ref="AG19:AH19"/>
    <mergeCell ref="AI19:AJ19"/>
    <mergeCell ref="AK19:AL19"/>
    <mergeCell ref="AM19:AN19"/>
    <mergeCell ref="Y19:Z19"/>
    <mergeCell ref="AA19:AB19"/>
    <mergeCell ref="AC19:AD19"/>
    <mergeCell ref="AE19:AF19"/>
    <mergeCell ref="A19:R19"/>
    <mergeCell ref="S19:T19"/>
    <mergeCell ref="U19:V19"/>
    <mergeCell ref="W19:X19"/>
    <mergeCell ref="BL17:BM17"/>
    <mergeCell ref="BN17:BO17"/>
    <mergeCell ref="BP17:BQ17"/>
    <mergeCell ref="BG18:BK18"/>
    <mergeCell ref="BL18:BM18"/>
    <mergeCell ref="BN18:BO18"/>
    <mergeCell ref="AW17:AX17"/>
    <mergeCell ref="AZ17:BA17"/>
    <mergeCell ref="BB17:BC17"/>
    <mergeCell ref="BE17:BF17"/>
    <mergeCell ref="AM17:AN17"/>
    <mergeCell ref="AP17:AQ17"/>
    <mergeCell ref="AR17:AS17"/>
    <mergeCell ref="AU17:AV17"/>
    <mergeCell ref="BP16:BQ16"/>
    <mergeCell ref="B17:R17"/>
    <mergeCell ref="S17:T17"/>
    <mergeCell ref="V17:W17"/>
    <mergeCell ref="X17:Y17"/>
    <mergeCell ref="AA17:AB17"/>
    <mergeCell ref="AC17:AD17"/>
    <mergeCell ref="AF17:AG17"/>
    <mergeCell ref="AH17:AI17"/>
    <mergeCell ref="AK17:AL17"/>
    <mergeCell ref="BG16:BH16"/>
    <mergeCell ref="BJ16:BK16"/>
    <mergeCell ref="BL16:BM16"/>
    <mergeCell ref="BN16:BO16"/>
    <mergeCell ref="AR16:AS16"/>
    <mergeCell ref="AU16:AV16"/>
    <mergeCell ref="AW16:AX16"/>
    <mergeCell ref="AZ16:BA16"/>
    <mergeCell ref="AH16:AI16"/>
    <mergeCell ref="AK16:AL16"/>
    <mergeCell ref="AM16:AN16"/>
    <mergeCell ref="AP16:AQ16"/>
    <mergeCell ref="BL15:BM15"/>
    <mergeCell ref="BN15:BO15"/>
    <mergeCell ref="BP15:BQ15"/>
    <mergeCell ref="B16:R16"/>
    <mergeCell ref="S16:T16"/>
    <mergeCell ref="V16:W16"/>
    <mergeCell ref="X16:Y16"/>
    <mergeCell ref="AA16:AB16"/>
    <mergeCell ref="AC16:AD16"/>
    <mergeCell ref="AF16:AG16"/>
    <mergeCell ref="BB15:BC15"/>
    <mergeCell ref="BE15:BF15"/>
    <mergeCell ref="BG15:BH15"/>
    <mergeCell ref="BJ15:BK15"/>
    <mergeCell ref="AM15:AN15"/>
    <mergeCell ref="AP15:AQ15"/>
    <mergeCell ref="AR15:AS15"/>
    <mergeCell ref="AU15:AV15"/>
    <mergeCell ref="BP14:BQ14"/>
    <mergeCell ref="B15:R15"/>
    <mergeCell ref="S15:T15"/>
    <mergeCell ref="V15:W15"/>
    <mergeCell ref="X15:Y15"/>
    <mergeCell ref="AA15:AB15"/>
    <mergeCell ref="AC15:AD15"/>
    <mergeCell ref="AF15:AG15"/>
    <mergeCell ref="AH15:AI15"/>
    <mergeCell ref="AK15:AL15"/>
    <mergeCell ref="BG14:BH14"/>
    <mergeCell ref="BJ14:BK14"/>
    <mergeCell ref="BL14:BM14"/>
    <mergeCell ref="BN14:BO14"/>
    <mergeCell ref="AW14:AX14"/>
    <mergeCell ref="AZ14:BA14"/>
    <mergeCell ref="BB14:BC14"/>
    <mergeCell ref="BE14:BF14"/>
    <mergeCell ref="AH14:AI14"/>
    <mergeCell ref="AK14:AL14"/>
    <mergeCell ref="AM14:AN14"/>
    <mergeCell ref="AP14:AQ14"/>
    <mergeCell ref="BL13:BM13"/>
    <mergeCell ref="BN13:BO13"/>
    <mergeCell ref="BP13:BQ13"/>
    <mergeCell ref="B14:R14"/>
    <mergeCell ref="S14:T14"/>
    <mergeCell ref="V14:W14"/>
    <mergeCell ref="X14:Y14"/>
    <mergeCell ref="AA14:AB14"/>
    <mergeCell ref="AC14:AD14"/>
    <mergeCell ref="AF14:AG14"/>
    <mergeCell ref="BB13:BC13"/>
    <mergeCell ref="BE13:BF13"/>
    <mergeCell ref="BG13:BH13"/>
    <mergeCell ref="BJ13:BK13"/>
    <mergeCell ref="AR13:AS13"/>
    <mergeCell ref="AU13:AV13"/>
    <mergeCell ref="AW13:AX13"/>
    <mergeCell ref="AZ13:BA13"/>
    <mergeCell ref="BP12:BQ12"/>
    <mergeCell ref="B13:R13"/>
    <mergeCell ref="S13:T13"/>
    <mergeCell ref="V13:W13"/>
    <mergeCell ref="X13:Y13"/>
    <mergeCell ref="AA13:AB13"/>
    <mergeCell ref="AC13:AD13"/>
    <mergeCell ref="AF13:AG13"/>
    <mergeCell ref="AH13:AI13"/>
    <mergeCell ref="AK13:AL13"/>
    <mergeCell ref="BG12:BH12"/>
    <mergeCell ref="BJ12:BK12"/>
    <mergeCell ref="BL12:BM12"/>
    <mergeCell ref="BN12:BO12"/>
    <mergeCell ref="AW12:AX12"/>
    <mergeCell ref="AZ12:BA12"/>
    <mergeCell ref="BB12:BC12"/>
    <mergeCell ref="BE12:BF12"/>
    <mergeCell ref="AM12:AN12"/>
    <mergeCell ref="AP12:AQ12"/>
    <mergeCell ref="AR12:AS12"/>
    <mergeCell ref="AU12:AV12"/>
    <mergeCell ref="BL11:BM11"/>
    <mergeCell ref="BN11:BO11"/>
    <mergeCell ref="BP11:BQ11"/>
    <mergeCell ref="B12:R12"/>
    <mergeCell ref="S12:T12"/>
    <mergeCell ref="V12:W12"/>
    <mergeCell ref="X12:Y12"/>
    <mergeCell ref="AA12:AB12"/>
    <mergeCell ref="AC12:AD12"/>
    <mergeCell ref="AF12:AG12"/>
    <mergeCell ref="BB11:BC11"/>
    <mergeCell ref="BE11:BF11"/>
    <mergeCell ref="BG11:BH11"/>
    <mergeCell ref="BJ11:BK11"/>
    <mergeCell ref="AR11:AS11"/>
    <mergeCell ref="AU11:AV11"/>
    <mergeCell ref="AW11:AX11"/>
    <mergeCell ref="AZ11:BA11"/>
    <mergeCell ref="BP10:BQ10"/>
    <mergeCell ref="B11:R11"/>
    <mergeCell ref="S11:T11"/>
    <mergeCell ref="V11:W11"/>
    <mergeCell ref="X11:Y11"/>
    <mergeCell ref="AA11:AB11"/>
    <mergeCell ref="AH11:AI11"/>
    <mergeCell ref="AK11:AL11"/>
    <mergeCell ref="AM11:AN11"/>
    <mergeCell ref="AP11:AQ11"/>
    <mergeCell ref="BG10:BH10"/>
    <mergeCell ref="BJ10:BK10"/>
    <mergeCell ref="BL10:BM10"/>
    <mergeCell ref="BN10:BO10"/>
    <mergeCell ref="AW10:AX10"/>
    <mergeCell ref="AZ10:BA10"/>
    <mergeCell ref="BB10:BC10"/>
    <mergeCell ref="BE10:BF10"/>
    <mergeCell ref="AM10:AN10"/>
    <mergeCell ref="AP10:AQ10"/>
    <mergeCell ref="AR10:AS10"/>
    <mergeCell ref="AU10:AV10"/>
    <mergeCell ref="BL9:BM9"/>
    <mergeCell ref="BN9:BO9"/>
    <mergeCell ref="BP9:BQ9"/>
    <mergeCell ref="B10:R10"/>
    <mergeCell ref="S10:T10"/>
    <mergeCell ref="V10:W10"/>
    <mergeCell ref="AC10:AD10"/>
    <mergeCell ref="AF10:AG10"/>
    <mergeCell ref="AH10:AI10"/>
    <mergeCell ref="AK10:AL10"/>
    <mergeCell ref="BB9:BC9"/>
    <mergeCell ref="BE9:BF9"/>
    <mergeCell ref="BG9:BH9"/>
    <mergeCell ref="BJ9:BK9"/>
    <mergeCell ref="AR9:AS9"/>
    <mergeCell ref="AU9:AV9"/>
    <mergeCell ref="AW9:AX9"/>
    <mergeCell ref="AZ9:BA9"/>
    <mergeCell ref="BP8:BQ8"/>
    <mergeCell ref="B9:R9"/>
    <mergeCell ref="X9:Y9"/>
    <mergeCell ref="AA9:AB9"/>
    <mergeCell ref="AC9:AD9"/>
    <mergeCell ref="AF9:AG9"/>
    <mergeCell ref="AH9:AI9"/>
    <mergeCell ref="AK9:AL9"/>
    <mergeCell ref="AM9:AN9"/>
    <mergeCell ref="AP9:AQ9"/>
    <mergeCell ref="BB8:BF8"/>
    <mergeCell ref="BG8:BK8"/>
    <mergeCell ref="BL8:BM8"/>
    <mergeCell ref="BN8:BO8"/>
    <mergeCell ref="AH8:AL8"/>
    <mergeCell ref="AM8:AQ8"/>
    <mergeCell ref="AR8:AV8"/>
    <mergeCell ref="AW8:BA8"/>
    <mergeCell ref="A8:R8"/>
    <mergeCell ref="S8:W8"/>
    <mergeCell ref="X8:AB8"/>
    <mergeCell ref="AC8:AG8"/>
    <mergeCell ref="A1:BV1"/>
    <mergeCell ref="A2:BV2"/>
    <mergeCell ref="A3:BV3"/>
    <mergeCell ref="A4:BV4"/>
    <mergeCell ref="A30:R30"/>
    <mergeCell ref="BQ30:BR30"/>
    <mergeCell ref="BS30:BT30"/>
    <mergeCell ref="BU30:BV30"/>
    <mergeCell ref="B31:R31"/>
    <mergeCell ref="X31:Y31"/>
    <mergeCell ref="AA31:AB31"/>
    <mergeCell ref="AC31:AD31"/>
    <mergeCell ref="AF31:AG31"/>
    <mergeCell ref="AH31:AI31"/>
    <mergeCell ref="AK31:AL31"/>
    <mergeCell ref="AM31:AN31"/>
    <mergeCell ref="AP31:AQ31"/>
    <mergeCell ref="AR31:AS31"/>
    <mergeCell ref="AU31:AV31"/>
    <mergeCell ref="AW31:AX31"/>
    <mergeCell ref="AZ31:BA31"/>
    <mergeCell ref="BB31:BC31"/>
    <mergeCell ref="BE31:BF31"/>
    <mergeCell ref="BG31:BH31"/>
    <mergeCell ref="BJ31:BK31"/>
    <mergeCell ref="BL31:BM31"/>
    <mergeCell ref="BO31:BP31"/>
    <mergeCell ref="BQ31:BR31"/>
    <mergeCell ref="BS31:BT31"/>
    <mergeCell ref="BU31:BV31"/>
    <mergeCell ref="B32:R32"/>
    <mergeCell ref="S32:T32"/>
    <mergeCell ref="V32:W32"/>
    <mergeCell ref="AC32:AD32"/>
    <mergeCell ref="AF32:AG32"/>
    <mergeCell ref="AH32:AI32"/>
    <mergeCell ref="AK32:AL32"/>
    <mergeCell ref="AM32:AN32"/>
    <mergeCell ref="AP32:AQ32"/>
    <mergeCell ref="AR32:AS32"/>
    <mergeCell ref="AU32:AV32"/>
    <mergeCell ref="AW32:AX32"/>
    <mergeCell ref="AZ32:BA32"/>
    <mergeCell ref="BB32:BC32"/>
    <mergeCell ref="BE32:BF32"/>
    <mergeCell ref="BG32:BH32"/>
    <mergeCell ref="BJ32:BK32"/>
    <mergeCell ref="BL32:BM32"/>
    <mergeCell ref="BO32:BP32"/>
    <mergeCell ref="BQ32:BR32"/>
    <mergeCell ref="BS32:BT32"/>
    <mergeCell ref="BU32:BV32"/>
    <mergeCell ref="B33:R33"/>
    <mergeCell ref="S33:T33"/>
    <mergeCell ref="V33:W33"/>
    <mergeCell ref="X33:Y33"/>
    <mergeCell ref="AA33:AB33"/>
    <mergeCell ref="AH33:AI33"/>
    <mergeCell ref="AK33:AL33"/>
    <mergeCell ref="AM33:AN33"/>
    <mergeCell ref="AP33:AQ33"/>
    <mergeCell ref="AR33:AS33"/>
    <mergeCell ref="AU33:AV33"/>
    <mergeCell ref="AW33:AX33"/>
    <mergeCell ref="AZ33:BA33"/>
    <mergeCell ref="BB33:BC33"/>
    <mergeCell ref="BE33:BF33"/>
    <mergeCell ref="BG33:BH33"/>
    <mergeCell ref="BJ33:BK33"/>
    <mergeCell ref="BL33:BM33"/>
    <mergeCell ref="BO33:BP33"/>
    <mergeCell ref="BQ33:BR33"/>
    <mergeCell ref="BS33:BT33"/>
    <mergeCell ref="BU33:BV33"/>
    <mergeCell ref="B34:R34"/>
    <mergeCell ref="S34:T34"/>
    <mergeCell ref="V34:W34"/>
    <mergeCell ref="X34:Y34"/>
    <mergeCell ref="AA34:AB34"/>
    <mergeCell ref="AC34:AD34"/>
    <mergeCell ref="AF34:AG34"/>
    <mergeCell ref="AM34:AN34"/>
    <mergeCell ref="AP34:AQ34"/>
    <mergeCell ref="AR34:AS34"/>
    <mergeCell ref="AU34:AV34"/>
    <mergeCell ref="AW34:AX34"/>
    <mergeCell ref="AZ34:BA34"/>
    <mergeCell ref="BB34:BC34"/>
    <mergeCell ref="BE34:BF34"/>
    <mergeCell ref="BG34:BH34"/>
    <mergeCell ref="BJ34:BK34"/>
    <mergeCell ref="BL34:BM34"/>
    <mergeCell ref="BO34:BP34"/>
    <mergeCell ref="BQ34:BR34"/>
    <mergeCell ref="BS34:BT34"/>
    <mergeCell ref="BU34:BV34"/>
    <mergeCell ref="B35:R35"/>
    <mergeCell ref="S35:T35"/>
    <mergeCell ref="V35:W35"/>
    <mergeCell ref="X35:Y35"/>
    <mergeCell ref="AA35:AB35"/>
    <mergeCell ref="AC35:AD35"/>
    <mergeCell ref="AF35:AG35"/>
    <mergeCell ref="AH35:AI35"/>
    <mergeCell ref="AK35:AL35"/>
    <mergeCell ref="AR35:AS35"/>
    <mergeCell ref="AU35:AV35"/>
    <mergeCell ref="AW35:AX35"/>
    <mergeCell ref="AZ35:BA35"/>
    <mergeCell ref="BB35:BC35"/>
    <mergeCell ref="BE35:BF35"/>
    <mergeCell ref="BG35:BH35"/>
    <mergeCell ref="BJ35:BK35"/>
    <mergeCell ref="BL35:BM35"/>
    <mergeCell ref="BO35:BP35"/>
    <mergeCell ref="BQ35:BR35"/>
    <mergeCell ref="BS35:BT35"/>
    <mergeCell ref="BU35:BV35"/>
    <mergeCell ref="B36:R36"/>
    <mergeCell ref="S36:T36"/>
    <mergeCell ref="V36:W36"/>
    <mergeCell ref="X36:Y36"/>
    <mergeCell ref="AA36:AB36"/>
    <mergeCell ref="AC36:AD36"/>
    <mergeCell ref="AF36:AG36"/>
    <mergeCell ref="AH36:AI36"/>
    <mergeCell ref="AK36:AL36"/>
    <mergeCell ref="AM36:AN36"/>
    <mergeCell ref="AP36:AQ36"/>
    <mergeCell ref="AW36:AX36"/>
    <mergeCell ref="AZ36:BA36"/>
    <mergeCell ref="BB36:BC36"/>
    <mergeCell ref="BE36:BF36"/>
    <mergeCell ref="BG36:BH36"/>
    <mergeCell ref="BJ36:BK36"/>
    <mergeCell ref="BL36:BM36"/>
    <mergeCell ref="BO36:BP36"/>
    <mergeCell ref="BQ36:BR36"/>
    <mergeCell ref="BS36:BT36"/>
    <mergeCell ref="BU36:BV36"/>
    <mergeCell ref="B37:R37"/>
    <mergeCell ref="S37:T37"/>
    <mergeCell ref="V37:W37"/>
    <mergeCell ref="X37:Y37"/>
    <mergeCell ref="AA37:AB37"/>
    <mergeCell ref="AC37:AD37"/>
    <mergeCell ref="AF37:AG37"/>
    <mergeCell ref="AH37:AI37"/>
    <mergeCell ref="AK37:AL37"/>
    <mergeCell ref="AM37:AN37"/>
    <mergeCell ref="AP37:AQ37"/>
    <mergeCell ref="AR37:AS37"/>
    <mergeCell ref="AU37:AV37"/>
    <mergeCell ref="BB37:BC37"/>
    <mergeCell ref="BE37:BF37"/>
    <mergeCell ref="BG37:BH37"/>
    <mergeCell ref="BJ37:BK37"/>
    <mergeCell ref="BL37:BM37"/>
    <mergeCell ref="BO37:BP37"/>
    <mergeCell ref="BQ37:BR37"/>
    <mergeCell ref="BS37:BT37"/>
    <mergeCell ref="BU37:BV37"/>
    <mergeCell ref="B38:R38"/>
    <mergeCell ref="S38:T38"/>
    <mergeCell ref="V38:W38"/>
    <mergeCell ref="X38:Y38"/>
    <mergeCell ref="AA38:AB38"/>
    <mergeCell ref="AC38:AD38"/>
    <mergeCell ref="AF38:AG38"/>
    <mergeCell ref="AH38:AI38"/>
    <mergeCell ref="AK38:AL38"/>
    <mergeCell ref="AM38:AN38"/>
    <mergeCell ref="AP38:AQ38"/>
    <mergeCell ref="AR38:AS38"/>
    <mergeCell ref="AU38:AV38"/>
    <mergeCell ref="AW38:AX38"/>
    <mergeCell ref="AZ38:BA38"/>
    <mergeCell ref="BG38:BH38"/>
    <mergeCell ref="BJ38:BK38"/>
    <mergeCell ref="BL38:BM38"/>
    <mergeCell ref="BO38:BP38"/>
    <mergeCell ref="BQ38:BR38"/>
    <mergeCell ref="BS38:BT38"/>
    <mergeCell ref="BU38:BV38"/>
    <mergeCell ref="B39:R39"/>
    <mergeCell ref="S39:T39"/>
    <mergeCell ref="V39:W39"/>
    <mergeCell ref="X39:Y39"/>
    <mergeCell ref="AA39:AB39"/>
    <mergeCell ref="AC39:AD39"/>
    <mergeCell ref="AF39:AG39"/>
    <mergeCell ref="AH39:AI39"/>
    <mergeCell ref="AK39:AL39"/>
    <mergeCell ref="AM39:AN39"/>
    <mergeCell ref="AP39:AQ39"/>
    <mergeCell ref="AR39:AS39"/>
    <mergeCell ref="AU39:AV39"/>
    <mergeCell ref="AW39:AX39"/>
    <mergeCell ref="AZ39:BA39"/>
    <mergeCell ref="BB39:BC39"/>
    <mergeCell ref="BE39:BF39"/>
    <mergeCell ref="BL39:BM39"/>
    <mergeCell ref="BO39:BP39"/>
    <mergeCell ref="BQ39:BR39"/>
    <mergeCell ref="BS39:BT39"/>
    <mergeCell ref="BU39:BV39"/>
    <mergeCell ref="B40:R40"/>
    <mergeCell ref="S40:T40"/>
    <mergeCell ref="V40:W40"/>
    <mergeCell ref="X40:Y40"/>
    <mergeCell ref="AA40:AB40"/>
    <mergeCell ref="AC40:AD40"/>
    <mergeCell ref="AF40:AG40"/>
    <mergeCell ref="AH40:AI40"/>
    <mergeCell ref="AK40:AL40"/>
    <mergeCell ref="AM40:AN40"/>
    <mergeCell ref="AP40:AQ40"/>
    <mergeCell ref="AR40:AS40"/>
    <mergeCell ref="BQ40:BR40"/>
    <mergeCell ref="AU40:AV40"/>
    <mergeCell ref="AW40:AX40"/>
    <mergeCell ref="AZ40:BA40"/>
    <mergeCell ref="BB40:BC40"/>
    <mergeCell ref="AE43:AF43"/>
    <mergeCell ref="AG43:AH43"/>
    <mergeCell ref="BS40:BT40"/>
    <mergeCell ref="BU40:BV40"/>
    <mergeCell ref="BL41:BP41"/>
    <mergeCell ref="BQ41:BR41"/>
    <mergeCell ref="BS41:BT41"/>
    <mergeCell ref="BE40:BF40"/>
    <mergeCell ref="BG40:BH40"/>
    <mergeCell ref="BJ40:BK40"/>
    <mergeCell ref="Y43:Z43"/>
    <mergeCell ref="AA43:AB43"/>
    <mergeCell ref="AC43:AD43"/>
    <mergeCell ref="A43:R43"/>
    <mergeCell ref="S43:T43"/>
    <mergeCell ref="U43:V43"/>
    <mergeCell ref="W43:X43"/>
    <mergeCell ref="AI43:AJ43"/>
    <mergeCell ref="AK43:AL43"/>
    <mergeCell ref="AM43:AN43"/>
    <mergeCell ref="AO43:AP43"/>
    <mergeCell ref="AQ43:AR43"/>
    <mergeCell ref="AS43:AT43"/>
    <mergeCell ref="AU43:AV43"/>
    <mergeCell ref="AW43:AX43"/>
    <mergeCell ref="AY43:AZ43"/>
    <mergeCell ref="BA43:BB43"/>
    <mergeCell ref="BM43:BN43"/>
    <mergeCell ref="BO43:BP43"/>
    <mergeCell ref="BQ43:BR43"/>
    <mergeCell ref="BC43:BD43"/>
    <mergeCell ref="BE43:BF43"/>
    <mergeCell ref="BG43:BH43"/>
    <mergeCell ref="BI43:BJ43"/>
    <mergeCell ref="BS43:BT43"/>
    <mergeCell ref="BU43:BV43"/>
    <mergeCell ref="S44:T44"/>
    <mergeCell ref="U44:V44"/>
    <mergeCell ref="W44:X44"/>
    <mergeCell ref="Y44:Z44"/>
    <mergeCell ref="AA44:AB44"/>
    <mergeCell ref="AC44:AD44"/>
    <mergeCell ref="AE44:AF44"/>
    <mergeCell ref="BK43:BL43"/>
    <mergeCell ref="AG44:AH44"/>
    <mergeCell ref="AI44:AJ44"/>
    <mergeCell ref="AK44:AL44"/>
    <mergeCell ref="AM44:AN44"/>
    <mergeCell ref="AO44:AP44"/>
    <mergeCell ref="AQ44:AR44"/>
    <mergeCell ref="AS44:AT44"/>
    <mergeCell ref="AU44:AV44"/>
    <mergeCell ref="AW44:AX44"/>
    <mergeCell ref="AY44:AZ44"/>
    <mergeCell ref="BA44:BB44"/>
    <mergeCell ref="BC44:BD44"/>
    <mergeCell ref="BO44:BP44"/>
    <mergeCell ref="BQ44:BR44"/>
    <mergeCell ref="BS44:BT44"/>
    <mergeCell ref="BE44:BF44"/>
    <mergeCell ref="BG44:BH44"/>
    <mergeCell ref="BI44:BJ44"/>
    <mergeCell ref="BK44:BL44"/>
    <mergeCell ref="BU44:BV44"/>
    <mergeCell ref="S45:T45"/>
    <mergeCell ref="U45:V45"/>
    <mergeCell ref="W45:X45"/>
    <mergeCell ref="Y45:Z45"/>
    <mergeCell ref="AA45:AB45"/>
    <mergeCell ref="AC45:AD45"/>
    <mergeCell ref="AE45:AF45"/>
    <mergeCell ref="AG45:AH45"/>
    <mergeCell ref="BM44:BN44"/>
    <mergeCell ref="AU45:AV45"/>
    <mergeCell ref="AW45:AX45"/>
    <mergeCell ref="AI45:AJ45"/>
    <mergeCell ref="AK45:AL45"/>
    <mergeCell ref="AM45:AN45"/>
    <mergeCell ref="AO45:AP45"/>
    <mergeCell ref="BQ45:BR45"/>
    <mergeCell ref="BS45:BT45"/>
    <mergeCell ref="BU45:BV45"/>
    <mergeCell ref="BG45:BH45"/>
    <mergeCell ref="BI45:BJ45"/>
    <mergeCell ref="BK45:BL45"/>
    <mergeCell ref="BM45:BN45"/>
    <mergeCell ref="S46:T46"/>
    <mergeCell ref="U46:V46"/>
    <mergeCell ref="W46:X46"/>
    <mergeCell ref="BO45:BP45"/>
    <mergeCell ref="AY45:AZ45"/>
    <mergeCell ref="BA45:BB45"/>
    <mergeCell ref="BC45:BD45"/>
    <mergeCell ref="BE45:BF45"/>
    <mergeCell ref="AQ45:AR45"/>
    <mergeCell ref="AS45:AT45"/>
    <mergeCell ref="Y46:Z46"/>
    <mergeCell ref="AA46:AB46"/>
    <mergeCell ref="AC46:AD46"/>
    <mergeCell ref="AE46:AF46"/>
    <mergeCell ref="AG46:AH46"/>
    <mergeCell ref="AI46:AJ46"/>
    <mergeCell ref="AK46:AL46"/>
    <mergeCell ref="AM46:AN46"/>
    <mergeCell ref="AO46:AP46"/>
    <mergeCell ref="AQ46:AR46"/>
    <mergeCell ref="AS46:AT46"/>
    <mergeCell ref="AU46:AV46"/>
    <mergeCell ref="AW46:AX46"/>
    <mergeCell ref="AY46:AZ46"/>
    <mergeCell ref="BA46:BB46"/>
    <mergeCell ref="BC46:BD46"/>
    <mergeCell ref="BO46:BP46"/>
    <mergeCell ref="BQ46:BR46"/>
    <mergeCell ref="BS46:BT46"/>
    <mergeCell ref="BE46:BF46"/>
    <mergeCell ref="BG46:BH46"/>
    <mergeCell ref="BI46:BJ46"/>
    <mergeCell ref="BK46:BL46"/>
    <mergeCell ref="BU46:BV46"/>
    <mergeCell ref="S47:T47"/>
    <mergeCell ref="U47:V47"/>
    <mergeCell ref="W47:X47"/>
    <mergeCell ref="Y47:Z47"/>
    <mergeCell ref="AA47:AB47"/>
    <mergeCell ref="AC47:AD47"/>
    <mergeCell ref="AE47:AF47"/>
    <mergeCell ref="AG47:AH47"/>
    <mergeCell ref="BM46:BN46"/>
    <mergeCell ref="AU47:AV47"/>
    <mergeCell ref="AW47:AX47"/>
    <mergeCell ref="AI47:AJ47"/>
    <mergeCell ref="AK47:AL47"/>
    <mergeCell ref="AM47:AN47"/>
    <mergeCell ref="AO47:AP47"/>
    <mergeCell ref="BQ47:BR47"/>
    <mergeCell ref="BS47:BT47"/>
    <mergeCell ref="BU47:BV47"/>
    <mergeCell ref="BG47:BH47"/>
    <mergeCell ref="BI47:BJ47"/>
    <mergeCell ref="BK47:BL47"/>
    <mergeCell ref="BM47:BN47"/>
    <mergeCell ref="S48:T48"/>
    <mergeCell ref="U48:V48"/>
    <mergeCell ref="W48:X48"/>
    <mergeCell ref="BO47:BP47"/>
    <mergeCell ref="AY47:AZ47"/>
    <mergeCell ref="BA47:BB47"/>
    <mergeCell ref="BC47:BD47"/>
    <mergeCell ref="BE47:BF47"/>
    <mergeCell ref="AQ47:AR47"/>
    <mergeCell ref="AS47:AT47"/>
    <mergeCell ref="Y48:Z48"/>
    <mergeCell ref="AA48:AB48"/>
    <mergeCell ref="AC48:AD48"/>
    <mergeCell ref="AE48:AF48"/>
    <mergeCell ref="AS48:AT48"/>
    <mergeCell ref="AU48:AV48"/>
    <mergeCell ref="AG48:AH48"/>
    <mergeCell ref="AI48:AJ48"/>
    <mergeCell ref="AK48:AL48"/>
    <mergeCell ref="AM48:AN48"/>
    <mergeCell ref="AE49:AF49"/>
    <mergeCell ref="AG49:AH49"/>
    <mergeCell ref="BM48:BN48"/>
    <mergeCell ref="BO48:BP48"/>
    <mergeCell ref="BE48:BF48"/>
    <mergeCell ref="BG48:BH48"/>
    <mergeCell ref="BI48:BJ48"/>
    <mergeCell ref="BK48:BL48"/>
    <mergeCell ref="AW48:AX48"/>
    <mergeCell ref="AY48:AZ48"/>
    <mergeCell ref="AK49:AL49"/>
    <mergeCell ref="AM49:AN49"/>
    <mergeCell ref="BU49:BV49"/>
    <mergeCell ref="BU48:BV48"/>
    <mergeCell ref="BQ48:BR48"/>
    <mergeCell ref="BS48:BT48"/>
    <mergeCell ref="BA48:BB48"/>
    <mergeCell ref="BC48:BD48"/>
    <mergeCell ref="AO48:AP48"/>
    <mergeCell ref="AQ48:AR48"/>
    <mergeCell ref="S50:T50"/>
    <mergeCell ref="U50:V50"/>
    <mergeCell ref="W50:X50"/>
    <mergeCell ref="AI49:AJ49"/>
    <mergeCell ref="S49:T49"/>
    <mergeCell ref="U49:V49"/>
    <mergeCell ref="W49:X49"/>
    <mergeCell ref="Y49:Z49"/>
    <mergeCell ref="AA49:AB49"/>
    <mergeCell ref="AC49:AD49"/>
    <mergeCell ref="Y50:Z50"/>
    <mergeCell ref="AA50:AB50"/>
    <mergeCell ref="AC50:AD50"/>
    <mergeCell ref="AE50:AF50"/>
    <mergeCell ref="AG50:AH50"/>
    <mergeCell ref="AI50:AJ50"/>
    <mergeCell ref="AK50:AL50"/>
    <mergeCell ref="AM50:AN50"/>
    <mergeCell ref="BE50:BF50"/>
    <mergeCell ref="BG50:BH50"/>
    <mergeCell ref="BU50:BV50"/>
    <mergeCell ref="BI50:BJ50"/>
    <mergeCell ref="BK50:BL50"/>
    <mergeCell ref="BM50:BN50"/>
    <mergeCell ref="BO50:BP50"/>
    <mergeCell ref="S51:T51"/>
    <mergeCell ref="U51:V51"/>
    <mergeCell ref="W51:X51"/>
    <mergeCell ref="Y51:Z51"/>
    <mergeCell ref="AA51:AB51"/>
    <mergeCell ref="AC51:AD51"/>
    <mergeCell ref="AW50:AX50"/>
    <mergeCell ref="AE51:AF51"/>
    <mergeCell ref="AG51:AH51"/>
    <mergeCell ref="AI51:AJ51"/>
    <mergeCell ref="AK51:AL51"/>
    <mergeCell ref="AM51:AN51"/>
    <mergeCell ref="AO51:AP51"/>
    <mergeCell ref="AQ51:AR51"/>
    <mergeCell ref="AW51:AX51"/>
    <mergeCell ref="AY51:AZ51"/>
    <mergeCell ref="BA51:BB51"/>
    <mergeCell ref="BM51:BN51"/>
    <mergeCell ref="BO51:BP51"/>
    <mergeCell ref="BQ51:BR51"/>
    <mergeCell ref="BC51:BD51"/>
    <mergeCell ref="BE51:BF51"/>
    <mergeCell ref="BG51:BH51"/>
    <mergeCell ref="BI51:BJ51"/>
    <mergeCell ref="BS51:BT51"/>
    <mergeCell ref="BU51:BV51"/>
    <mergeCell ref="S52:T52"/>
    <mergeCell ref="U52:V52"/>
    <mergeCell ref="W52:X52"/>
    <mergeCell ref="Y52:Z52"/>
    <mergeCell ref="AA52:AB52"/>
    <mergeCell ref="AC52:AD52"/>
    <mergeCell ref="AE52:AF52"/>
    <mergeCell ref="BK51:BL51"/>
    <mergeCell ref="AS52:AT52"/>
    <mergeCell ref="AU52:AV52"/>
    <mergeCell ref="AG52:AH52"/>
    <mergeCell ref="AI52:AJ52"/>
    <mergeCell ref="AK52:AL52"/>
    <mergeCell ref="AM52:AN52"/>
    <mergeCell ref="BO52:BP52"/>
    <mergeCell ref="BQ52:BR52"/>
    <mergeCell ref="BS52:BT52"/>
    <mergeCell ref="BE52:BF52"/>
    <mergeCell ref="BG52:BH52"/>
    <mergeCell ref="BI52:BJ52"/>
    <mergeCell ref="BK52:BL52"/>
    <mergeCell ref="BU52:BV52"/>
    <mergeCell ref="S53:T53"/>
    <mergeCell ref="U53:V53"/>
    <mergeCell ref="W53:X53"/>
    <mergeCell ref="Y53:Z53"/>
    <mergeCell ref="AA53:AB53"/>
    <mergeCell ref="AC53:AD53"/>
    <mergeCell ref="AE53:AF53"/>
    <mergeCell ref="AG53:AH53"/>
    <mergeCell ref="BM52:BN52"/>
    <mergeCell ref="BE53:BF53"/>
    <mergeCell ref="AQ53:AR53"/>
    <mergeCell ref="AS53:AT53"/>
    <mergeCell ref="AU53:AV53"/>
    <mergeCell ref="AW53:AX53"/>
    <mergeCell ref="BC53:BD53"/>
    <mergeCell ref="BG53:BH53"/>
    <mergeCell ref="BI53:BJ53"/>
    <mergeCell ref="BK53:BL53"/>
    <mergeCell ref="BM53:BN53"/>
    <mergeCell ref="BO53:BP53"/>
    <mergeCell ref="BQ53:BR53"/>
    <mergeCell ref="BS53:BT53"/>
    <mergeCell ref="BU53:BV53"/>
    <mergeCell ref="A5:BV5"/>
    <mergeCell ref="A6:BV6"/>
    <mergeCell ref="A55:R55"/>
    <mergeCell ref="S55:W55"/>
    <mergeCell ref="X55:AB55"/>
    <mergeCell ref="AC55:AG55"/>
    <mergeCell ref="AH55:AL55"/>
    <mergeCell ref="AM55:AQ55"/>
    <mergeCell ref="AR55:AV55"/>
    <mergeCell ref="AW55:BA55"/>
    <mergeCell ref="BB55:BF55"/>
    <mergeCell ref="BG55:BK55"/>
    <mergeCell ref="BL55:BM55"/>
    <mergeCell ref="BN55:BO55"/>
    <mergeCell ref="BP55:BQ55"/>
    <mergeCell ref="B56:R56"/>
    <mergeCell ref="X56:Y56"/>
    <mergeCell ref="AA56:AB56"/>
    <mergeCell ref="AC56:AD56"/>
    <mergeCell ref="AF56:AG56"/>
    <mergeCell ref="AH56:AI56"/>
    <mergeCell ref="AK56:AL56"/>
    <mergeCell ref="AM56:AN56"/>
    <mergeCell ref="AP56:AQ56"/>
    <mergeCell ref="AR56:AS56"/>
    <mergeCell ref="AU56:AV56"/>
    <mergeCell ref="AW56:AX56"/>
    <mergeCell ref="AZ56:BA56"/>
    <mergeCell ref="BB56:BC56"/>
    <mergeCell ref="BE56:BF56"/>
    <mergeCell ref="BG56:BH56"/>
    <mergeCell ref="BJ56:BK56"/>
    <mergeCell ref="BL56:BM56"/>
    <mergeCell ref="BN56:BO56"/>
    <mergeCell ref="BP56:BQ56"/>
    <mergeCell ref="B57:R57"/>
    <mergeCell ref="S57:T57"/>
    <mergeCell ref="V57:W57"/>
    <mergeCell ref="AC57:AD57"/>
    <mergeCell ref="AF57:AG57"/>
    <mergeCell ref="AH57:AI57"/>
    <mergeCell ref="AK57:AL57"/>
    <mergeCell ref="AM57:AN57"/>
    <mergeCell ref="AP57:AQ57"/>
    <mergeCell ref="AR57:AS57"/>
    <mergeCell ref="AU57:AV57"/>
    <mergeCell ref="AW57:AX57"/>
    <mergeCell ref="AZ57:BA57"/>
    <mergeCell ref="BB57:BC57"/>
    <mergeCell ref="BE57:BF57"/>
    <mergeCell ref="BG57:BH57"/>
    <mergeCell ref="BJ57:BK57"/>
    <mergeCell ref="BL57:BM57"/>
    <mergeCell ref="BN57:BO57"/>
    <mergeCell ref="BP57:BQ57"/>
    <mergeCell ref="B58:R58"/>
    <mergeCell ref="S58:T58"/>
    <mergeCell ref="V58:W58"/>
    <mergeCell ref="X58:Y58"/>
    <mergeCell ref="AA58:AB58"/>
    <mergeCell ref="AH58:AI58"/>
    <mergeCell ref="AK58:AL58"/>
    <mergeCell ref="AM58:AN58"/>
    <mergeCell ref="AP58:AQ58"/>
    <mergeCell ref="AR58:AS58"/>
    <mergeCell ref="AU58:AV58"/>
    <mergeCell ref="AW58:AX58"/>
    <mergeCell ref="AZ58:BA58"/>
    <mergeCell ref="BB58:BC58"/>
    <mergeCell ref="BE58:BF58"/>
    <mergeCell ref="BG58:BH58"/>
    <mergeCell ref="BJ58:BK58"/>
    <mergeCell ref="BL58:BM58"/>
    <mergeCell ref="BN58:BO58"/>
    <mergeCell ref="BP58:BQ58"/>
    <mergeCell ref="B59:R59"/>
    <mergeCell ref="S59:T59"/>
    <mergeCell ref="V59:W59"/>
    <mergeCell ref="X59:Y59"/>
    <mergeCell ref="AA59:AB59"/>
    <mergeCell ref="AC59:AD59"/>
    <mergeCell ref="AF59:AG59"/>
    <mergeCell ref="AM59:AN59"/>
    <mergeCell ref="AP59:AQ59"/>
    <mergeCell ref="AR59:AS59"/>
    <mergeCell ref="AU59:AV59"/>
    <mergeCell ref="AW59:AX59"/>
    <mergeCell ref="AZ59:BA59"/>
    <mergeCell ref="BB59:BC59"/>
    <mergeCell ref="BE59:BF59"/>
    <mergeCell ref="BG59:BH59"/>
    <mergeCell ref="BJ59:BK59"/>
    <mergeCell ref="BL59:BM59"/>
    <mergeCell ref="BN59:BO59"/>
    <mergeCell ref="BP59:BQ59"/>
    <mergeCell ref="B60:R60"/>
    <mergeCell ref="S60:T60"/>
    <mergeCell ref="V60:W60"/>
    <mergeCell ref="X60:Y60"/>
    <mergeCell ref="AA60:AB60"/>
    <mergeCell ref="AC60:AD60"/>
    <mergeCell ref="AF60:AG60"/>
    <mergeCell ref="AH60:AI60"/>
    <mergeCell ref="AK60:AL60"/>
    <mergeCell ref="AR60:AS60"/>
    <mergeCell ref="AU60:AV60"/>
    <mergeCell ref="AW60:AX60"/>
    <mergeCell ref="AZ60:BA60"/>
    <mergeCell ref="BB60:BC60"/>
    <mergeCell ref="BE60:BF60"/>
    <mergeCell ref="BG60:BH60"/>
    <mergeCell ref="BJ60:BK60"/>
    <mergeCell ref="BL60:BM60"/>
    <mergeCell ref="BN60:BO60"/>
    <mergeCell ref="BP60:BQ60"/>
    <mergeCell ref="B61:R61"/>
    <mergeCell ref="S61:T61"/>
    <mergeCell ref="V61:W61"/>
    <mergeCell ref="X61:Y61"/>
    <mergeCell ref="AA61:AB61"/>
    <mergeCell ref="AC61:AD61"/>
    <mergeCell ref="AF61:AG61"/>
    <mergeCell ref="AH61:AI61"/>
    <mergeCell ref="AK61:AL61"/>
    <mergeCell ref="AM61:AN61"/>
    <mergeCell ref="AP61:AQ61"/>
    <mergeCell ref="AW61:AX61"/>
    <mergeCell ref="AZ61:BA61"/>
    <mergeCell ref="BB61:BC61"/>
    <mergeCell ref="BE61:BF61"/>
    <mergeCell ref="BG61:BH61"/>
    <mergeCell ref="BJ61:BK61"/>
    <mergeCell ref="BL61:BM61"/>
    <mergeCell ref="BN61:BO61"/>
    <mergeCell ref="BP61:BQ61"/>
    <mergeCell ref="B62:R62"/>
    <mergeCell ref="S62:T62"/>
    <mergeCell ref="V62:W62"/>
    <mergeCell ref="X62:Y62"/>
    <mergeCell ref="AA62:AB62"/>
    <mergeCell ref="AC62:AD62"/>
    <mergeCell ref="AF62:AG62"/>
    <mergeCell ref="AH62:AI62"/>
    <mergeCell ref="AK62:AL62"/>
    <mergeCell ref="AM62:AN62"/>
    <mergeCell ref="AP62:AQ62"/>
    <mergeCell ref="AR62:AS62"/>
    <mergeCell ref="AU62:AV62"/>
    <mergeCell ref="BB62:BC62"/>
    <mergeCell ref="BE62:BF62"/>
    <mergeCell ref="BG62:BH62"/>
    <mergeCell ref="BJ62:BK62"/>
    <mergeCell ref="BL62:BM62"/>
    <mergeCell ref="BN62:BO62"/>
    <mergeCell ref="BP62:BQ62"/>
    <mergeCell ref="B63:R63"/>
    <mergeCell ref="S63:T63"/>
    <mergeCell ref="V63:W63"/>
    <mergeCell ref="X63:Y63"/>
    <mergeCell ref="AA63:AB63"/>
    <mergeCell ref="AC63:AD63"/>
    <mergeCell ref="AF63:AG63"/>
    <mergeCell ref="AH63:AI63"/>
    <mergeCell ref="AK63:AL63"/>
    <mergeCell ref="AM63:AN63"/>
    <mergeCell ref="AP63:AQ63"/>
    <mergeCell ref="AR63:AS63"/>
    <mergeCell ref="AU63:AV63"/>
    <mergeCell ref="AW63:AX63"/>
    <mergeCell ref="AZ63:BA63"/>
    <mergeCell ref="BG63:BH63"/>
    <mergeCell ref="BJ63:BK63"/>
    <mergeCell ref="BL63:BM63"/>
    <mergeCell ref="BN63:BO63"/>
    <mergeCell ref="BP63:BQ63"/>
    <mergeCell ref="B64:R64"/>
    <mergeCell ref="S64:T64"/>
    <mergeCell ref="V64:W64"/>
    <mergeCell ref="X64:Y64"/>
    <mergeCell ref="AA64:AB64"/>
    <mergeCell ref="AC64:AD64"/>
    <mergeCell ref="AF64:AG64"/>
    <mergeCell ref="AH64:AI64"/>
    <mergeCell ref="AK64:AL64"/>
    <mergeCell ref="AM64:AN64"/>
    <mergeCell ref="AP64:AQ64"/>
    <mergeCell ref="AR64:AS64"/>
    <mergeCell ref="AU64:AV64"/>
    <mergeCell ref="AW64:AX64"/>
    <mergeCell ref="AZ64:BA64"/>
    <mergeCell ref="BB64:BC64"/>
    <mergeCell ref="BE64:BF64"/>
    <mergeCell ref="BL64:BM64"/>
    <mergeCell ref="BN64:BO64"/>
    <mergeCell ref="BP64:BQ64"/>
    <mergeCell ref="BG65:BK65"/>
    <mergeCell ref="BL65:BM65"/>
    <mergeCell ref="BN65:BO65"/>
    <mergeCell ref="A67:R67"/>
    <mergeCell ref="S67:T67"/>
    <mergeCell ref="U67:V67"/>
    <mergeCell ref="W67:X67"/>
    <mergeCell ref="Y67:Z67"/>
    <mergeCell ref="AA67:AB67"/>
    <mergeCell ref="AC67:AD67"/>
    <mergeCell ref="AE67:AF67"/>
    <mergeCell ref="AG67:AH67"/>
    <mergeCell ref="AI67:AJ67"/>
    <mergeCell ref="AK67:AL67"/>
    <mergeCell ref="AM67:AN67"/>
    <mergeCell ref="AO67:AP67"/>
    <mergeCell ref="AQ67:AR67"/>
    <mergeCell ref="AS67:AT67"/>
    <mergeCell ref="AU67:AV67"/>
    <mergeCell ref="AW67:AX67"/>
    <mergeCell ref="AY67:AZ67"/>
    <mergeCell ref="BA67:BB67"/>
    <mergeCell ref="BC67:BD67"/>
    <mergeCell ref="BE67:BF67"/>
    <mergeCell ref="BG67:BH67"/>
    <mergeCell ref="BI67:BJ67"/>
    <mergeCell ref="BK67:BL67"/>
    <mergeCell ref="BM67:BN67"/>
    <mergeCell ref="BO67:BP67"/>
    <mergeCell ref="A68:R68"/>
    <mergeCell ref="S68:T68"/>
    <mergeCell ref="U68:V68"/>
    <mergeCell ref="W68:X68"/>
    <mergeCell ref="Y68:Z68"/>
    <mergeCell ref="AA68:AB68"/>
    <mergeCell ref="AC68:AD68"/>
    <mergeCell ref="AE68:AF68"/>
    <mergeCell ref="AG68:AH68"/>
    <mergeCell ref="AI68:AJ68"/>
    <mergeCell ref="AK68:AL68"/>
    <mergeCell ref="AM68:AN68"/>
    <mergeCell ref="AO68:AP68"/>
    <mergeCell ref="AQ68:AR68"/>
    <mergeCell ref="AS68:AT68"/>
    <mergeCell ref="AU68:AV68"/>
    <mergeCell ref="AW68:AX68"/>
    <mergeCell ref="AY68:AZ68"/>
    <mergeCell ref="BA68:BB68"/>
    <mergeCell ref="BC68:BD68"/>
    <mergeCell ref="BE68:BF68"/>
    <mergeCell ref="BG68:BH68"/>
    <mergeCell ref="BI68:BJ68"/>
    <mergeCell ref="BK68:BL68"/>
    <mergeCell ref="BM68:BN68"/>
    <mergeCell ref="BO68:BP68"/>
    <mergeCell ref="A69:R69"/>
    <mergeCell ref="S69:T69"/>
    <mergeCell ref="U69:V69"/>
    <mergeCell ref="W69:X69"/>
    <mergeCell ref="Y69:Z69"/>
    <mergeCell ref="AA69:AB69"/>
    <mergeCell ref="AC69:AD69"/>
    <mergeCell ref="AE69:AF69"/>
    <mergeCell ref="AG69:AH69"/>
    <mergeCell ref="AI69:AJ69"/>
    <mergeCell ref="AK69:AL69"/>
    <mergeCell ref="AM69:AN69"/>
    <mergeCell ref="AY69:AZ69"/>
    <mergeCell ref="BA69:BB69"/>
    <mergeCell ref="BC69:BD69"/>
    <mergeCell ref="BE69:BF69"/>
    <mergeCell ref="BG69:BH69"/>
    <mergeCell ref="BI69:BJ69"/>
    <mergeCell ref="BK69:BL69"/>
    <mergeCell ref="BM69:BN69"/>
    <mergeCell ref="BO69:BP69"/>
    <mergeCell ref="A70:R70"/>
    <mergeCell ref="S70:T70"/>
    <mergeCell ref="U70:V70"/>
    <mergeCell ref="W70:X70"/>
    <mergeCell ref="Y70:Z70"/>
    <mergeCell ref="AA70:AB70"/>
    <mergeCell ref="AC70:AD70"/>
    <mergeCell ref="AE70:AF70"/>
    <mergeCell ref="AG70:AH70"/>
    <mergeCell ref="AI70:AJ70"/>
    <mergeCell ref="AK70:AL70"/>
    <mergeCell ref="AM70:AN70"/>
    <mergeCell ref="AO70:AP70"/>
    <mergeCell ref="AQ70:AR70"/>
    <mergeCell ref="AS70:AT70"/>
    <mergeCell ref="AU70:AV70"/>
    <mergeCell ref="AY70:AZ70"/>
    <mergeCell ref="AW70:AX70"/>
    <mergeCell ref="BA70:BB70"/>
    <mergeCell ref="BC70:BD70"/>
    <mergeCell ref="BE70:BF70"/>
    <mergeCell ref="BG70:BH70"/>
    <mergeCell ref="BI70:BJ70"/>
    <mergeCell ref="BK70:BL70"/>
    <mergeCell ref="BM70:BN70"/>
    <mergeCell ref="BO70:BP70"/>
    <mergeCell ref="A71:R71"/>
    <mergeCell ref="S71:T71"/>
    <mergeCell ref="U71:V71"/>
    <mergeCell ref="W71:X71"/>
    <mergeCell ref="Y71:Z71"/>
    <mergeCell ref="AA71:AB71"/>
    <mergeCell ref="AC71:AD71"/>
    <mergeCell ref="AE71:AF71"/>
    <mergeCell ref="AG71:AH71"/>
    <mergeCell ref="AI71:AJ71"/>
    <mergeCell ref="AK71:AL71"/>
    <mergeCell ref="AM71:AN71"/>
    <mergeCell ref="BE72:BF72"/>
    <mergeCell ref="BG72:BH72"/>
    <mergeCell ref="BI72:BJ72"/>
    <mergeCell ref="BK72:BL72"/>
    <mergeCell ref="A72:R72"/>
    <mergeCell ref="AY72:AZ72"/>
    <mergeCell ref="BA72:BB72"/>
    <mergeCell ref="BC72:BD72"/>
    <mergeCell ref="AW71:AX71"/>
    <mergeCell ref="AY71:AZ71"/>
    <mergeCell ref="BA71:BB71"/>
    <mergeCell ref="BO71:BP71"/>
    <mergeCell ref="BE71:BF71"/>
    <mergeCell ref="BC71:BD71"/>
    <mergeCell ref="BM71:BN71"/>
    <mergeCell ref="BG71:BH71"/>
    <mergeCell ref="BI71:BJ71"/>
    <mergeCell ref="BK71:BL71"/>
    <mergeCell ref="A73:R73"/>
    <mergeCell ref="S73:T73"/>
    <mergeCell ref="U73:V73"/>
    <mergeCell ref="W73:X73"/>
    <mergeCell ref="BM72:BN72"/>
    <mergeCell ref="BO72:BP72"/>
    <mergeCell ref="AY73:AZ73"/>
    <mergeCell ref="BA73:BB73"/>
    <mergeCell ref="BC73:BD73"/>
    <mergeCell ref="BE73:BF73"/>
    <mergeCell ref="BG73:BH73"/>
    <mergeCell ref="BI73:BJ73"/>
    <mergeCell ref="BK73:BL73"/>
    <mergeCell ref="BM73:BN73"/>
    <mergeCell ref="BO73:BP73"/>
    <mergeCell ref="A74:R74"/>
    <mergeCell ref="S74:T74"/>
    <mergeCell ref="U74:V74"/>
    <mergeCell ref="W74:X74"/>
    <mergeCell ref="Y74:Z74"/>
    <mergeCell ref="AA74:AB74"/>
    <mergeCell ref="AC74:AD74"/>
    <mergeCell ref="AE74:AF74"/>
    <mergeCell ref="AG74:AH74"/>
    <mergeCell ref="AI74:AJ74"/>
    <mergeCell ref="AK74:AL74"/>
    <mergeCell ref="AM74:AN74"/>
    <mergeCell ref="AO74:AP74"/>
    <mergeCell ref="AQ74:AR74"/>
    <mergeCell ref="AS74:AT74"/>
    <mergeCell ref="AU74:AV74"/>
    <mergeCell ref="AW74:AX74"/>
    <mergeCell ref="AY74:AZ74"/>
    <mergeCell ref="BA74:BB74"/>
    <mergeCell ref="BC74:BD74"/>
    <mergeCell ref="BE74:BF74"/>
    <mergeCell ref="BG74:BH74"/>
    <mergeCell ref="BI74:BJ74"/>
    <mergeCell ref="BK74:BL74"/>
    <mergeCell ref="BM74:BN74"/>
    <mergeCell ref="BO74:BP74"/>
    <mergeCell ref="A75:R75"/>
    <mergeCell ref="S75:T75"/>
    <mergeCell ref="U75:V75"/>
    <mergeCell ref="W75:X75"/>
    <mergeCell ref="Y75:Z75"/>
    <mergeCell ref="AA75:AB75"/>
    <mergeCell ref="AC75:AD75"/>
    <mergeCell ref="AE75:AF75"/>
    <mergeCell ref="AG75:AH75"/>
    <mergeCell ref="AI75:AJ75"/>
    <mergeCell ref="AK75:AL75"/>
    <mergeCell ref="AM75:AN75"/>
    <mergeCell ref="AO75:AP75"/>
    <mergeCell ref="AQ75:AR75"/>
    <mergeCell ref="AS75:AT75"/>
    <mergeCell ref="AU75:AV75"/>
    <mergeCell ref="AW75:AX75"/>
    <mergeCell ref="AY75:AZ75"/>
    <mergeCell ref="BA75:BB75"/>
    <mergeCell ref="BC75:BD75"/>
    <mergeCell ref="BE75:BF75"/>
    <mergeCell ref="BG75:BH75"/>
    <mergeCell ref="BI75:BJ75"/>
    <mergeCell ref="BK75:BL75"/>
    <mergeCell ref="BM75:BN75"/>
    <mergeCell ref="BO75:BP75"/>
    <mergeCell ref="A76:R76"/>
    <mergeCell ref="S76:T76"/>
    <mergeCell ref="U76:V76"/>
    <mergeCell ref="W76:X76"/>
    <mergeCell ref="Y76:Z76"/>
    <mergeCell ref="AA76:AB76"/>
    <mergeCell ref="AC76:AD76"/>
    <mergeCell ref="AE76:AF76"/>
    <mergeCell ref="AG76:AH76"/>
    <mergeCell ref="AI76:AJ76"/>
    <mergeCell ref="AK76:AL76"/>
    <mergeCell ref="AW76:AX76"/>
    <mergeCell ref="AY76:AZ76"/>
    <mergeCell ref="BA76:BB76"/>
    <mergeCell ref="AM76:AN76"/>
    <mergeCell ref="AO76:AP76"/>
    <mergeCell ref="AQ76:AR76"/>
    <mergeCell ref="AS76:AT76"/>
    <mergeCell ref="BK76:BL76"/>
    <mergeCell ref="BM76:BN76"/>
    <mergeCell ref="BO76:BP76"/>
    <mergeCell ref="AQ79:AU79"/>
    <mergeCell ref="AV79:AZ79"/>
    <mergeCell ref="BC76:BD76"/>
    <mergeCell ref="BE76:BF76"/>
    <mergeCell ref="BG76:BH76"/>
    <mergeCell ref="BI76:BJ76"/>
    <mergeCell ref="AU76:AV76"/>
    <mergeCell ref="A80:C80"/>
    <mergeCell ref="D80:G80"/>
    <mergeCell ref="H80:V80"/>
    <mergeCell ref="X80:AA80"/>
    <mergeCell ref="AB80:AP80"/>
    <mergeCell ref="AQ80:AR80"/>
    <mergeCell ref="AT80:AU80"/>
    <mergeCell ref="AV80:AW80"/>
    <mergeCell ref="AY80:AZ80"/>
    <mergeCell ref="A81:C81"/>
    <mergeCell ref="D81:G81"/>
    <mergeCell ref="H81:V81"/>
    <mergeCell ref="X81:AA81"/>
    <mergeCell ref="AB81:AP81"/>
    <mergeCell ref="AQ81:AR81"/>
    <mergeCell ref="AT81:AU81"/>
    <mergeCell ref="AV81:AW81"/>
    <mergeCell ref="AY81:AZ81"/>
    <mergeCell ref="A82:C82"/>
    <mergeCell ref="D82:G82"/>
    <mergeCell ref="H82:V82"/>
    <mergeCell ref="X82:AA82"/>
    <mergeCell ref="AB82:AP82"/>
    <mergeCell ref="AQ82:AR82"/>
    <mergeCell ref="AT82:AU82"/>
    <mergeCell ref="AV82:AW82"/>
    <mergeCell ref="AY82:AZ82"/>
    <mergeCell ref="A83:C83"/>
    <mergeCell ref="D83:G83"/>
    <mergeCell ref="H83:V83"/>
    <mergeCell ref="X83:AA83"/>
    <mergeCell ref="AB83:AP83"/>
    <mergeCell ref="AQ83:AR83"/>
    <mergeCell ref="AT83:AU83"/>
    <mergeCell ref="AV83:AW83"/>
    <mergeCell ref="AY83:AZ83"/>
    <mergeCell ref="A84:C84"/>
    <mergeCell ref="D84:G84"/>
    <mergeCell ref="H84:V84"/>
    <mergeCell ref="X84:AA84"/>
    <mergeCell ref="AB84:AP84"/>
    <mergeCell ref="AQ84:AR84"/>
    <mergeCell ref="AT84:AU84"/>
    <mergeCell ref="AV84:AW84"/>
    <mergeCell ref="AY84:AZ84"/>
    <mergeCell ref="A85:C85"/>
    <mergeCell ref="D85:G85"/>
    <mergeCell ref="H85:V85"/>
    <mergeCell ref="X85:AA85"/>
    <mergeCell ref="AB85:AP85"/>
    <mergeCell ref="AQ85:AR85"/>
    <mergeCell ref="AT85:AU85"/>
    <mergeCell ref="AV85:AW85"/>
    <mergeCell ref="AY85:AZ85"/>
    <mergeCell ref="A86:C86"/>
    <mergeCell ref="D86:G86"/>
    <mergeCell ref="H86:V86"/>
    <mergeCell ref="X86:AA86"/>
    <mergeCell ref="AB86:AP86"/>
    <mergeCell ref="AQ86:AR86"/>
    <mergeCell ref="AT86:AU86"/>
    <mergeCell ref="AV86:AW86"/>
    <mergeCell ref="AY86:AZ86"/>
    <mergeCell ref="A87:C87"/>
    <mergeCell ref="D87:G87"/>
    <mergeCell ref="H87:V87"/>
    <mergeCell ref="X87:AA87"/>
    <mergeCell ref="AB87:AP87"/>
    <mergeCell ref="AQ87:AR87"/>
    <mergeCell ref="AT87:AU87"/>
    <mergeCell ref="AV87:AW87"/>
    <mergeCell ref="AY87:AZ87"/>
    <mergeCell ref="AQ90:AU90"/>
    <mergeCell ref="AV90:AZ90"/>
    <mergeCell ref="BA90:BE90"/>
    <mergeCell ref="A91:C91"/>
    <mergeCell ref="D91:H91"/>
    <mergeCell ref="I91:V91"/>
    <mergeCell ref="X91:AB91"/>
    <mergeCell ref="AC91:AP91"/>
    <mergeCell ref="AQ91:AR91"/>
    <mergeCell ref="AT91:AU91"/>
    <mergeCell ref="AV91:AW91"/>
    <mergeCell ref="AY91:AZ91"/>
    <mergeCell ref="BA91:BB91"/>
    <mergeCell ref="BD91:BE91"/>
    <mergeCell ref="A92:C92"/>
    <mergeCell ref="D92:H92"/>
    <mergeCell ref="I92:V92"/>
    <mergeCell ref="X92:AB92"/>
    <mergeCell ref="AC92:AP92"/>
    <mergeCell ref="AQ92:AR92"/>
    <mergeCell ref="AT92:AU92"/>
    <mergeCell ref="AV92:AW92"/>
    <mergeCell ref="A93:C93"/>
    <mergeCell ref="D93:H93"/>
    <mergeCell ref="I93:V93"/>
    <mergeCell ref="X93:AB93"/>
    <mergeCell ref="BD93:BE93"/>
    <mergeCell ref="AY92:AZ92"/>
    <mergeCell ref="BA92:BB92"/>
    <mergeCell ref="BD92:BE92"/>
    <mergeCell ref="X94:AB94"/>
    <mergeCell ref="AV93:AW93"/>
    <mergeCell ref="AY93:AZ93"/>
    <mergeCell ref="BA93:BB93"/>
    <mergeCell ref="AC93:AP93"/>
    <mergeCell ref="AQ93:AR93"/>
    <mergeCell ref="AT93:AU93"/>
    <mergeCell ref="AC94:AP94"/>
    <mergeCell ref="AQ94:AR94"/>
    <mergeCell ref="AT94:AU94"/>
    <mergeCell ref="AV94:AW94"/>
    <mergeCell ref="AY94:AZ94"/>
    <mergeCell ref="BA94:BB94"/>
    <mergeCell ref="BD94:BE94"/>
    <mergeCell ref="AI95:AP95"/>
    <mergeCell ref="AQ95:AR95"/>
    <mergeCell ref="AT95:AU95"/>
    <mergeCell ref="AV95:AW95"/>
    <mergeCell ref="AY95:AZ95"/>
    <mergeCell ref="BA95:BB95"/>
    <mergeCell ref="BD95:BE95"/>
    <mergeCell ref="AQ97:AU97"/>
    <mergeCell ref="AV97:AZ97"/>
    <mergeCell ref="BA97:BE97"/>
    <mergeCell ref="A98:C98"/>
    <mergeCell ref="D98:H98"/>
    <mergeCell ref="I98:V98"/>
    <mergeCell ref="X98:AB98"/>
    <mergeCell ref="AC98:AP98"/>
    <mergeCell ref="AQ98:AR98"/>
    <mergeCell ref="AT98:AU98"/>
    <mergeCell ref="AV98:AW98"/>
    <mergeCell ref="AY98:AZ98"/>
    <mergeCell ref="BA98:BB98"/>
    <mergeCell ref="BD98:BE98"/>
    <mergeCell ref="AT99:AU99"/>
    <mergeCell ref="AV99:AW99"/>
    <mergeCell ref="AY99:AZ99"/>
    <mergeCell ref="BA99:BB99"/>
    <mergeCell ref="BD99:BE99"/>
    <mergeCell ref="A99:C99"/>
    <mergeCell ref="D99:H99"/>
    <mergeCell ref="I99:V99"/>
    <mergeCell ref="X99:AB99"/>
    <mergeCell ref="AY100:AZ100"/>
    <mergeCell ref="AC99:AP99"/>
    <mergeCell ref="AQ99:AR99"/>
    <mergeCell ref="AC103:AP103"/>
    <mergeCell ref="AQ102:AU102"/>
    <mergeCell ref="AV102:AZ102"/>
    <mergeCell ref="AI100:AP100"/>
    <mergeCell ref="AQ100:AR100"/>
    <mergeCell ref="AT100:AU100"/>
    <mergeCell ref="AV100:AW100"/>
    <mergeCell ref="BA102:BE102"/>
    <mergeCell ref="AY103:AZ103"/>
    <mergeCell ref="AQ103:AR103"/>
    <mergeCell ref="AT103:AU103"/>
    <mergeCell ref="AV103:AW103"/>
    <mergeCell ref="BA103:BB103"/>
    <mergeCell ref="BD103:BE103"/>
    <mergeCell ref="A44:R44"/>
    <mergeCell ref="A45:R45"/>
    <mergeCell ref="A46:R46"/>
    <mergeCell ref="A47:R47"/>
    <mergeCell ref="A48:R48"/>
    <mergeCell ref="A49:R49"/>
    <mergeCell ref="A50:R50"/>
    <mergeCell ref="A103:C103"/>
    <mergeCell ref="D103:H103"/>
    <mergeCell ref="I103:V103"/>
    <mergeCell ref="U72:V72"/>
    <mergeCell ref="A94:C94"/>
    <mergeCell ref="D94:H94"/>
    <mergeCell ref="I94:V94"/>
    <mergeCell ref="X103:AB103"/>
    <mergeCell ref="A53:R53"/>
    <mergeCell ref="AY53:AZ53"/>
    <mergeCell ref="BA53:BB53"/>
    <mergeCell ref="AI53:AJ53"/>
    <mergeCell ref="AK53:AL53"/>
    <mergeCell ref="AM53:AN53"/>
    <mergeCell ref="AO53:AP53"/>
    <mergeCell ref="AW73:AX73"/>
    <mergeCell ref="S72:T72"/>
    <mergeCell ref="A18:BF18"/>
    <mergeCell ref="A42:BE42"/>
    <mergeCell ref="A51:R51"/>
    <mergeCell ref="A52:R52"/>
    <mergeCell ref="AW52:AX52"/>
    <mergeCell ref="AY52:AZ52"/>
    <mergeCell ref="BA52:BB52"/>
    <mergeCell ref="BC52:BD52"/>
    <mergeCell ref="AO52:AP52"/>
    <mergeCell ref="AQ52:AR52"/>
    <mergeCell ref="AG73:AH73"/>
    <mergeCell ref="AI73:AJ73"/>
    <mergeCell ref="W72:X72"/>
    <mergeCell ref="AO73:AP73"/>
    <mergeCell ref="AK73:AL73"/>
    <mergeCell ref="AM73:AN73"/>
    <mergeCell ref="Y73:Z73"/>
    <mergeCell ref="AA73:AB73"/>
    <mergeCell ref="AC73:AD73"/>
    <mergeCell ref="AE73:AF73"/>
    <mergeCell ref="AU73:AV73"/>
    <mergeCell ref="AQ73:AR73"/>
    <mergeCell ref="AS73:AT73"/>
    <mergeCell ref="AO71:AP71"/>
    <mergeCell ref="AQ71:AR71"/>
    <mergeCell ref="AS71:AT71"/>
    <mergeCell ref="AU71:AV71"/>
    <mergeCell ref="AS24:AT24"/>
    <mergeCell ref="AU24:AV24"/>
    <mergeCell ref="AW24:AX24"/>
    <mergeCell ref="AM24:AN24"/>
    <mergeCell ref="AO24:AP24"/>
    <mergeCell ref="AQ24:AR24"/>
  </mergeCells>
  <printOptions horizontalCentered="1"/>
  <pageMargins left="0.3937007874015748" right="0.3937007874015748" top="0.1968503937007874" bottom="0.1968503937007874" header="0.31496062992125984" footer="0.31496062992125984"/>
  <pageSetup horizontalDpi="300" verticalDpi="300" orientation="landscape" paperSize="9" r:id="rId6"/>
  <legacyDrawing r:id="rId5"/>
  <oleObjects>
    <oleObject progId="PBrush" shapeId="879608" r:id="rId1"/>
    <oleObject progId="PBrush" shapeId="879609" r:id="rId2"/>
    <oleObject progId="PBrush" shapeId="465282" r:id="rId3"/>
    <oleObject progId="PBrush" shapeId="465283" r:id="rId4"/>
  </oleObjects>
</worksheet>
</file>

<file path=xl/worksheets/sheet6.xml><?xml version="1.0" encoding="utf-8"?>
<worksheet xmlns="http://schemas.openxmlformats.org/spreadsheetml/2006/main" xmlns:r="http://schemas.openxmlformats.org/officeDocument/2006/relationships">
  <dimension ref="A1:BL69"/>
  <sheetViews>
    <sheetView showGridLines="0" workbookViewId="0" topLeftCell="A1">
      <selection activeCell="A1" sqref="A1:BL1"/>
    </sheetView>
  </sheetViews>
  <sheetFormatPr defaultColWidth="9.140625" defaultRowHeight="12.75"/>
  <cols>
    <col min="1" max="1" width="3.00390625" style="0" customWidth="1"/>
    <col min="2" max="64" width="1.7109375" style="0" customWidth="1"/>
  </cols>
  <sheetData>
    <row r="1" spans="1:64" ht="19.5">
      <c r="A1" s="329" t="s">
        <v>38</v>
      </c>
      <c r="B1" s="329"/>
      <c r="C1" s="329"/>
      <c r="D1" s="329"/>
      <c r="E1" s="329"/>
      <c r="F1" s="329"/>
      <c r="G1" s="329"/>
      <c r="H1" s="329"/>
      <c r="I1" s="329"/>
      <c r="J1" s="329"/>
      <c r="K1" s="329"/>
      <c r="L1" s="329"/>
      <c r="M1" s="329"/>
      <c r="N1" s="329"/>
      <c r="O1" s="329"/>
      <c r="P1" s="329"/>
      <c r="Q1" s="329"/>
      <c r="R1" s="329"/>
      <c r="S1" s="329"/>
      <c r="T1" s="329"/>
      <c r="U1" s="329"/>
      <c r="V1" s="329"/>
      <c r="W1" s="329"/>
      <c r="X1" s="329"/>
      <c r="Y1" s="329"/>
      <c r="Z1" s="329"/>
      <c r="AA1" s="329"/>
      <c r="AB1" s="329"/>
      <c r="AC1" s="329"/>
      <c r="AD1" s="329"/>
      <c r="AE1" s="329"/>
      <c r="AF1" s="329"/>
      <c r="AG1" s="329"/>
      <c r="AH1" s="329"/>
      <c r="AI1" s="329"/>
      <c r="AJ1" s="329"/>
      <c r="AK1" s="329"/>
      <c r="AL1" s="329"/>
      <c r="AM1" s="329"/>
      <c r="AN1" s="329"/>
      <c r="AO1" s="329"/>
      <c r="AP1" s="329"/>
      <c r="AQ1" s="329"/>
      <c r="AR1" s="329"/>
      <c r="AS1" s="329"/>
      <c r="AT1" s="329"/>
      <c r="AU1" s="329"/>
      <c r="AV1" s="329"/>
      <c r="AW1" s="329"/>
      <c r="AX1" s="329"/>
      <c r="AY1" s="329"/>
      <c r="AZ1" s="329"/>
      <c r="BA1" s="329"/>
      <c r="BB1" s="329"/>
      <c r="BC1" s="329"/>
      <c r="BD1" s="329"/>
      <c r="BE1" s="329"/>
      <c r="BF1" s="329"/>
      <c r="BG1" s="329"/>
      <c r="BH1" s="329"/>
      <c r="BI1" s="329"/>
      <c r="BJ1" s="329"/>
      <c r="BK1" s="329"/>
      <c r="BL1" s="329"/>
    </row>
    <row r="2" spans="1:64" ht="13.5">
      <c r="A2" s="330" t="s">
        <v>39</v>
      </c>
      <c r="B2" s="330"/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0"/>
      <c r="O2" s="330"/>
      <c r="P2" s="330"/>
      <c r="Q2" s="330"/>
      <c r="R2" s="330"/>
      <c r="S2" s="330"/>
      <c r="T2" s="330"/>
      <c r="U2" s="330"/>
      <c r="V2" s="330"/>
      <c r="W2" s="330"/>
      <c r="X2" s="330"/>
      <c r="Y2" s="330"/>
      <c r="Z2" s="330"/>
      <c r="AA2" s="330"/>
      <c r="AB2" s="330"/>
      <c r="AC2" s="330"/>
      <c r="AD2" s="330"/>
      <c r="AE2" s="330"/>
      <c r="AF2" s="330"/>
      <c r="AG2" s="330"/>
      <c r="AH2" s="330"/>
      <c r="AI2" s="330"/>
      <c r="AJ2" s="330"/>
      <c r="AK2" s="330"/>
      <c r="AL2" s="330"/>
      <c r="AM2" s="330"/>
      <c r="AN2" s="330"/>
      <c r="AO2" s="330"/>
      <c r="AP2" s="330"/>
      <c r="AQ2" s="330"/>
      <c r="AR2" s="330"/>
      <c r="AS2" s="330"/>
      <c r="AT2" s="330"/>
      <c r="AU2" s="330"/>
      <c r="AV2" s="330"/>
      <c r="AW2" s="330"/>
      <c r="AX2" s="330"/>
      <c r="AY2" s="330"/>
      <c r="AZ2" s="330"/>
      <c r="BA2" s="330"/>
      <c r="BB2" s="330"/>
      <c r="BC2" s="330"/>
      <c r="BD2" s="330"/>
      <c r="BE2" s="330"/>
      <c r="BF2" s="330"/>
      <c r="BG2" s="330"/>
      <c r="BH2" s="330"/>
      <c r="BI2" s="330"/>
      <c r="BJ2" s="330"/>
      <c r="BK2" s="330"/>
      <c r="BL2" s="330"/>
    </row>
    <row r="3" spans="1:64" ht="13.5">
      <c r="A3" s="331" t="s">
        <v>44</v>
      </c>
      <c r="B3" s="331"/>
      <c r="C3" s="331"/>
      <c r="D3" s="331"/>
      <c r="E3" s="331"/>
      <c r="F3" s="331"/>
      <c r="G3" s="331"/>
      <c r="H3" s="331"/>
      <c r="I3" s="331"/>
      <c r="J3" s="331"/>
      <c r="K3" s="331"/>
      <c r="L3" s="331"/>
      <c r="M3" s="331"/>
      <c r="N3" s="331"/>
      <c r="O3" s="331"/>
      <c r="P3" s="331"/>
      <c r="Q3" s="331"/>
      <c r="R3" s="331"/>
      <c r="S3" s="331"/>
      <c r="T3" s="331"/>
      <c r="U3" s="331"/>
      <c r="V3" s="331"/>
      <c r="W3" s="331"/>
      <c r="X3" s="331"/>
      <c r="Y3" s="331"/>
      <c r="Z3" s="331"/>
      <c r="AA3" s="331"/>
      <c r="AB3" s="331"/>
      <c r="AC3" s="331"/>
      <c r="AD3" s="331"/>
      <c r="AE3" s="331"/>
      <c r="AF3" s="331"/>
      <c r="AG3" s="331"/>
      <c r="AH3" s="331"/>
      <c r="AI3" s="331"/>
      <c r="AJ3" s="331"/>
      <c r="AK3" s="331"/>
      <c r="AL3" s="331"/>
      <c r="AM3" s="331"/>
      <c r="AN3" s="331"/>
      <c r="AO3" s="331"/>
      <c r="AP3" s="331"/>
      <c r="AQ3" s="331"/>
      <c r="AR3" s="331"/>
      <c r="AS3" s="331"/>
      <c r="AT3" s="331"/>
      <c r="AU3" s="331"/>
      <c r="AV3" s="331"/>
      <c r="AW3" s="331"/>
      <c r="AX3" s="331"/>
      <c r="AY3" s="331"/>
      <c r="AZ3" s="331"/>
      <c r="BA3" s="331"/>
      <c r="BB3" s="331"/>
      <c r="BC3" s="331"/>
      <c r="BD3" s="331"/>
      <c r="BE3" s="331"/>
      <c r="BF3" s="331"/>
      <c r="BG3" s="331"/>
      <c r="BH3" s="331"/>
      <c r="BI3" s="331"/>
      <c r="BJ3" s="331"/>
      <c r="BK3" s="331"/>
      <c r="BL3" s="331"/>
    </row>
    <row r="4" spans="1:64" ht="13.5">
      <c r="A4" s="331" t="s">
        <v>40</v>
      </c>
      <c r="B4" s="331"/>
      <c r="C4" s="331"/>
      <c r="D4" s="331"/>
      <c r="E4" s="331"/>
      <c r="F4" s="331"/>
      <c r="G4" s="331"/>
      <c r="H4" s="331"/>
      <c r="I4" s="331"/>
      <c r="J4" s="331"/>
      <c r="K4" s="331"/>
      <c r="L4" s="331"/>
      <c r="M4" s="331"/>
      <c r="N4" s="331"/>
      <c r="O4" s="331"/>
      <c r="P4" s="331"/>
      <c r="Q4" s="331"/>
      <c r="R4" s="331"/>
      <c r="S4" s="331"/>
      <c r="T4" s="331"/>
      <c r="U4" s="331"/>
      <c r="V4" s="331"/>
      <c r="W4" s="331"/>
      <c r="X4" s="331"/>
      <c r="Y4" s="331"/>
      <c r="Z4" s="331"/>
      <c r="AA4" s="331"/>
      <c r="AB4" s="331"/>
      <c r="AC4" s="331"/>
      <c r="AD4" s="331"/>
      <c r="AE4" s="331"/>
      <c r="AF4" s="331"/>
      <c r="AG4" s="331"/>
      <c r="AH4" s="331"/>
      <c r="AI4" s="331"/>
      <c r="AJ4" s="331"/>
      <c r="AK4" s="331"/>
      <c r="AL4" s="331"/>
      <c r="AM4" s="331"/>
      <c r="AN4" s="331"/>
      <c r="AO4" s="331"/>
      <c r="AP4" s="331"/>
      <c r="AQ4" s="331"/>
      <c r="AR4" s="331"/>
      <c r="AS4" s="331"/>
      <c r="AT4" s="331"/>
      <c r="AU4" s="331"/>
      <c r="AV4" s="331"/>
      <c r="AW4" s="331"/>
      <c r="AX4" s="331"/>
      <c r="AY4" s="331"/>
      <c r="AZ4" s="331"/>
      <c r="BA4" s="331"/>
      <c r="BB4" s="331"/>
      <c r="BC4" s="331"/>
      <c r="BD4" s="331"/>
      <c r="BE4" s="331"/>
      <c r="BF4" s="331"/>
      <c r="BG4" s="331"/>
      <c r="BH4" s="331"/>
      <c r="BI4" s="331"/>
      <c r="BJ4" s="331"/>
      <c r="BK4" s="331"/>
      <c r="BL4" s="331"/>
    </row>
    <row r="5" spans="1:64" ht="13.5">
      <c r="A5" s="322" t="s">
        <v>41</v>
      </c>
      <c r="B5" s="322"/>
      <c r="C5" s="322"/>
      <c r="D5" s="322"/>
      <c r="E5" s="322"/>
      <c r="F5" s="322"/>
      <c r="G5" s="322"/>
      <c r="H5" s="322"/>
      <c r="I5" s="322"/>
      <c r="J5" s="322"/>
      <c r="K5" s="322"/>
      <c r="L5" s="322"/>
      <c r="M5" s="322"/>
      <c r="N5" s="322"/>
      <c r="O5" s="322"/>
      <c r="P5" s="322"/>
      <c r="Q5" s="322"/>
      <c r="R5" s="322"/>
      <c r="S5" s="322"/>
      <c r="T5" s="322"/>
      <c r="U5" s="322"/>
      <c r="V5" s="322"/>
      <c r="W5" s="322"/>
      <c r="X5" s="322"/>
      <c r="Y5" s="322"/>
      <c r="Z5" s="322"/>
      <c r="AA5" s="322"/>
      <c r="AB5" s="322"/>
      <c r="AC5" s="322"/>
      <c r="AD5" s="322"/>
      <c r="AE5" s="322"/>
      <c r="AF5" s="322"/>
      <c r="AG5" s="322"/>
      <c r="AH5" s="322"/>
      <c r="AI5" s="322"/>
      <c r="AJ5" s="322"/>
      <c r="AK5" s="322"/>
      <c r="AL5" s="322"/>
      <c r="AM5" s="322"/>
      <c r="AN5" s="322"/>
      <c r="AO5" s="322"/>
      <c r="AP5" s="322"/>
      <c r="AQ5" s="322"/>
      <c r="AR5" s="322"/>
      <c r="AS5" s="322"/>
      <c r="AT5" s="322"/>
      <c r="AU5" s="322"/>
      <c r="AV5" s="322"/>
      <c r="AW5" s="322"/>
      <c r="AX5" s="322"/>
      <c r="AY5" s="322"/>
      <c r="AZ5" s="322"/>
      <c r="BA5" s="322"/>
      <c r="BB5" s="322"/>
      <c r="BC5" s="322"/>
      <c r="BD5" s="322"/>
      <c r="BE5" s="322"/>
      <c r="BF5" s="322"/>
      <c r="BG5" s="322"/>
      <c r="BH5" s="322"/>
      <c r="BI5" s="322"/>
      <c r="BJ5" s="322"/>
      <c r="BK5" s="322"/>
      <c r="BL5" s="322"/>
    </row>
    <row r="7" spans="1:64" ht="27.75">
      <c r="A7" s="323" t="s">
        <v>77</v>
      </c>
      <c r="B7" s="323"/>
      <c r="C7" s="323"/>
      <c r="D7" s="323"/>
      <c r="E7" s="323"/>
      <c r="F7" s="323"/>
      <c r="G7" s="323"/>
      <c r="H7" s="323"/>
      <c r="I7" s="323"/>
      <c r="J7" s="323"/>
      <c r="K7" s="323"/>
      <c r="L7" s="323"/>
      <c r="M7" s="323"/>
      <c r="N7" s="323"/>
      <c r="O7" s="323"/>
      <c r="P7" s="323"/>
      <c r="Q7" s="323"/>
      <c r="R7" s="323"/>
      <c r="S7" s="323"/>
      <c r="T7" s="323"/>
      <c r="U7" s="323"/>
      <c r="V7" s="323"/>
      <c r="W7" s="323"/>
      <c r="X7" s="323"/>
      <c r="Y7" s="323"/>
      <c r="Z7" s="323"/>
      <c r="AA7" s="323"/>
      <c r="AB7" s="323"/>
      <c r="AC7" s="323"/>
      <c r="AD7" s="323"/>
      <c r="AE7" s="323"/>
      <c r="AF7" s="323"/>
      <c r="AG7" s="323"/>
      <c r="AH7" s="323"/>
      <c r="AI7" s="323"/>
      <c r="AJ7" s="323"/>
      <c r="AK7" s="323"/>
      <c r="AL7" s="323"/>
      <c r="AM7" s="323"/>
      <c r="AN7" s="323"/>
      <c r="AO7" s="323"/>
      <c r="AP7" s="323"/>
      <c r="AQ7" s="323"/>
      <c r="AR7" s="323"/>
      <c r="AS7" s="323"/>
      <c r="AT7" s="323"/>
      <c r="AU7" s="323"/>
      <c r="AV7" s="323"/>
      <c r="AW7" s="323"/>
      <c r="AX7" s="323"/>
      <c r="AY7" s="323"/>
      <c r="AZ7" s="323"/>
      <c r="BA7" s="323"/>
      <c r="BB7" s="323"/>
      <c r="BC7" s="323"/>
      <c r="BD7" s="323"/>
      <c r="BE7" s="323"/>
      <c r="BF7" s="323"/>
      <c r="BG7" s="323"/>
      <c r="BH7" s="323"/>
      <c r="BI7" s="323"/>
      <c r="BJ7" s="323"/>
      <c r="BK7" s="323"/>
      <c r="BL7" s="323"/>
    </row>
    <row r="8" spans="1:64" ht="27.75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</row>
    <row r="9" spans="1:64" ht="19.5" thickBot="1">
      <c r="A9" s="17" t="s">
        <v>0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8"/>
      <c r="AL9" s="1"/>
      <c r="AM9" s="1"/>
      <c r="AN9" s="1"/>
      <c r="AO9" s="1"/>
      <c r="AP9" s="1"/>
      <c r="AQ9" s="1"/>
      <c r="AR9" s="1"/>
      <c r="AS9" s="1"/>
      <c r="AT9" s="1"/>
      <c r="AU9" s="18" t="s">
        <v>30</v>
      </c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</row>
    <row r="10" spans="1:64" s="1" customFormat="1" ht="15" thickBot="1" thickTop="1">
      <c r="A10" s="324" t="s">
        <v>34</v>
      </c>
      <c r="B10" s="325"/>
      <c r="C10" s="325"/>
      <c r="D10" s="325"/>
      <c r="E10" s="325"/>
      <c r="F10" s="325"/>
      <c r="G10" s="325"/>
      <c r="H10" s="325"/>
      <c r="I10" s="325"/>
      <c r="J10" s="325"/>
      <c r="K10" s="325"/>
      <c r="L10" s="325"/>
      <c r="M10" s="325"/>
      <c r="N10" s="325"/>
      <c r="O10" s="325"/>
      <c r="P10" s="325"/>
      <c r="Q10" s="325"/>
      <c r="R10" s="326"/>
      <c r="S10" s="89">
        <v>1</v>
      </c>
      <c r="T10" s="90"/>
      <c r="U10" s="90"/>
      <c r="V10" s="90"/>
      <c r="W10" s="90"/>
      <c r="X10" s="91">
        <v>2</v>
      </c>
      <c r="Y10" s="90"/>
      <c r="Z10" s="90"/>
      <c r="AA10" s="90"/>
      <c r="AB10" s="90"/>
      <c r="AC10" s="91">
        <v>3</v>
      </c>
      <c r="AD10" s="90"/>
      <c r="AE10" s="90"/>
      <c r="AF10" s="90"/>
      <c r="AG10" s="90"/>
      <c r="AH10" s="91">
        <v>4</v>
      </c>
      <c r="AI10" s="90"/>
      <c r="AJ10" s="90"/>
      <c r="AK10" s="90"/>
      <c r="AL10" s="90"/>
      <c r="AM10" s="91">
        <v>5</v>
      </c>
      <c r="AN10" s="90"/>
      <c r="AO10" s="90"/>
      <c r="AP10" s="90"/>
      <c r="AQ10" s="90"/>
      <c r="AR10" s="91">
        <v>6</v>
      </c>
      <c r="AS10" s="90"/>
      <c r="AT10" s="90"/>
      <c r="AU10" s="90"/>
      <c r="AV10" s="92"/>
      <c r="AW10" s="90">
        <v>7</v>
      </c>
      <c r="AX10" s="90"/>
      <c r="AY10" s="90"/>
      <c r="AZ10" s="90"/>
      <c r="BA10" s="92"/>
      <c r="BB10" s="91">
        <v>8</v>
      </c>
      <c r="BC10" s="90"/>
      <c r="BD10" s="90"/>
      <c r="BE10" s="90"/>
      <c r="BF10" s="93"/>
      <c r="BG10" s="94" t="s">
        <v>3</v>
      </c>
      <c r="BH10" s="95"/>
      <c r="BI10" s="94" t="s">
        <v>4</v>
      </c>
      <c r="BJ10" s="96"/>
      <c r="BK10" s="320" t="s">
        <v>42</v>
      </c>
      <c r="BL10" s="321"/>
    </row>
    <row r="11" spans="1:64" s="1" customFormat="1" ht="14.25" thickTop="1">
      <c r="A11" s="14">
        <v>1</v>
      </c>
      <c r="B11" s="497" t="s">
        <v>111</v>
      </c>
      <c r="C11" s="498"/>
      <c r="D11" s="498"/>
      <c r="E11" s="498"/>
      <c r="F11" s="498"/>
      <c r="G11" s="498"/>
      <c r="H11" s="498"/>
      <c r="I11" s="498"/>
      <c r="J11" s="498"/>
      <c r="K11" s="498"/>
      <c r="L11" s="498"/>
      <c r="M11" s="498"/>
      <c r="N11" s="498"/>
      <c r="O11" s="498"/>
      <c r="P11" s="498"/>
      <c r="Q11" s="498"/>
      <c r="R11" s="499"/>
      <c r="S11" s="56"/>
      <c r="T11" s="48"/>
      <c r="U11" s="48"/>
      <c r="V11" s="48"/>
      <c r="W11" s="48"/>
      <c r="X11" s="503">
        <v>1</v>
      </c>
      <c r="Y11" s="478"/>
      <c r="Z11" s="164" t="s">
        <v>5</v>
      </c>
      <c r="AA11" s="478">
        <v>0</v>
      </c>
      <c r="AB11" s="583"/>
      <c r="AC11" s="313">
        <v>2</v>
      </c>
      <c r="AD11" s="309"/>
      <c r="AE11" s="83" t="s">
        <v>5</v>
      </c>
      <c r="AF11" s="309">
        <v>3</v>
      </c>
      <c r="AG11" s="310"/>
      <c r="AH11" s="313">
        <v>2</v>
      </c>
      <c r="AI11" s="309"/>
      <c r="AJ11" s="83" t="s">
        <v>5</v>
      </c>
      <c r="AK11" s="309">
        <v>5</v>
      </c>
      <c r="AL11" s="310"/>
      <c r="AM11" s="311">
        <v>6</v>
      </c>
      <c r="AN11" s="233"/>
      <c r="AO11" s="84" t="s">
        <v>5</v>
      </c>
      <c r="AP11" s="233">
        <v>5</v>
      </c>
      <c r="AQ11" s="312"/>
      <c r="AR11" s="313">
        <v>3</v>
      </c>
      <c r="AS11" s="309"/>
      <c r="AT11" s="83" t="s">
        <v>5</v>
      </c>
      <c r="AU11" s="309">
        <v>10</v>
      </c>
      <c r="AV11" s="310"/>
      <c r="AW11" s="311">
        <v>8</v>
      </c>
      <c r="AX11" s="233"/>
      <c r="AY11" s="138" t="s">
        <v>5</v>
      </c>
      <c r="AZ11" s="233">
        <v>3</v>
      </c>
      <c r="BA11" s="312"/>
      <c r="BB11" s="405">
        <v>5</v>
      </c>
      <c r="BC11" s="406"/>
      <c r="BD11" s="87" t="s">
        <v>5</v>
      </c>
      <c r="BE11" s="406">
        <v>5</v>
      </c>
      <c r="BF11" s="414"/>
      <c r="BG11" s="98">
        <f>SUM(S11+X11+AC11+AH11+AM11+AR11+AW11+BB11)</f>
        <v>27</v>
      </c>
      <c r="BH11" s="99"/>
      <c r="BI11" s="98">
        <f>SUM(V11+AA11+AF11+AK11+AP11+AU11+AZ11+BE11)</f>
        <v>31</v>
      </c>
      <c r="BJ11" s="100"/>
      <c r="BK11" s="493">
        <v>10</v>
      </c>
      <c r="BL11" s="494"/>
    </row>
    <row r="12" spans="1:64" s="1" customFormat="1" ht="13.5">
      <c r="A12" s="15">
        <v>2</v>
      </c>
      <c r="B12" s="490" t="s">
        <v>117</v>
      </c>
      <c r="C12" s="491"/>
      <c r="D12" s="491"/>
      <c r="E12" s="491"/>
      <c r="F12" s="491"/>
      <c r="G12" s="491"/>
      <c r="H12" s="491"/>
      <c r="I12" s="491"/>
      <c r="J12" s="491"/>
      <c r="K12" s="491"/>
      <c r="L12" s="491"/>
      <c r="M12" s="491"/>
      <c r="N12" s="491"/>
      <c r="O12" s="491"/>
      <c r="P12" s="491"/>
      <c r="Q12" s="491"/>
      <c r="R12" s="492"/>
      <c r="S12" s="565">
        <v>0</v>
      </c>
      <c r="T12" s="476"/>
      <c r="U12" s="163" t="s">
        <v>5</v>
      </c>
      <c r="V12" s="476">
        <v>1</v>
      </c>
      <c r="W12" s="564"/>
      <c r="X12" s="167"/>
      <c r="Y12" s="168"/>
      <c r="Z12" s="168"/>
      <c r="AA12" s="168"/>
      <c r="AB12" s="168"/>
      <c r="AC12" s="502">
        <v>0</v>
      </c>
      <c r="AD12" s="476"/>
      <c r="AE12" s="163" t="s">
        <v>5</v>
      </c>
      <c r="AF12" s="476">
        <v>1</v>
      </c>
      <c r="AG12" s="564"/>
      <c r="AH12" s="502">
        <v>0</v>
      </c>
      <c r="AI12" s="476"/>
      <c r="AJ12" s="163" t="s">
        <v>5</v>
      </c>
      <c r="AK12" s="476">
        <v>1</v>
      </c>
      <c r="AL12" s="564"/>
      <c r="AM12" s="502">
        <v>0</v>
      </c>
      <c r="AN12" s="476"/>
      <c r="AO12" s="163" t="s">
        <v>5</v>
      </c>
      <c r="AP12" s="476">
        <v>1</v>
      </c>
      <c r="AQ12" s="564"/>
      <c r="AR12" s="502">
        <v>0</v>
      </c>
      <c r="AS12" s="476"/>
      <c r="AT12" s="163" t="s">
        <v>5</v>
      </c>
      <c r="AU12" s="476">
        <v>1</v>
      </c>
      <c r="AV12" s="564"/>
      <c r="AW12" s="502">
        <v>0</v>
      </c>
      <c r="AX12" s="476"/>
      <c r="AY12" s="163" t="s">
        <v>5</v>
      </c>
      <c r="AZ12" s="476">
        <v>1</v>
      </c>
      <c r="BA12" s="564"/>
      <c r="BB12" s="502">
        <v>0</v>
      </c>
      <c r="BC12" s="476"/>
      <c r="BD12" s="163" t="s">
        <v>5</v>
      </c>
      <c r="BE12" s="476">
        <v>1</v>
      </c>
      <c r="BF12" s="477"/>
      <c r="BG12" s="101">
        <f aca="true" t="shared" si="0" ref="BG12:BG18">SUM(S12+X12+AC12+AH12+AM12+AR12+AW12+BB12)</f>
        <v>0</v>
      </c>
      <c r="BH12" s="102"/>
      <c r="BI12" s="101">
        <f aca="true" t="shared" si="1" ref="BI12:BI18">SUM(V12+AA12+AF12+AK12+AP12+AU12+AZ12+BE12)</f>
        <v>7</v>
      </c>
      <c r="BJ12" s="103"/>
      <c r="BK12" s="188" t="s">
        <v>142</v>
      </c>
      <c r="BL12" s="203"/>
    </row>
    <row r="13" spans="1:64" s="1" customFormat="1" ht="13.5">
      <c r="A13" s="15">
        <v>3</v>
      </c>
      <c r="B13" s="490" t="s">
        <v>105</v>
      </c>
      <c r="C13" s="491"/>
      <c r="D13" s="491"/>
      <c r="E13" s="491"/>
      <c r="F13" s="491"/>
      <c r="G13" s="491"/>
      <c r="H13" s="491"/>
      <c r="I13" s="491"/>
      <c r="J13" s="491"/>
      <c r="K13" s="491"/>
      <c r="L13" s="491"/>
      <c r="M13" s="491"/>
      <c r="N13" s="491"/>
      <c r="O13" s="491"/>
      <c r="P13" s="491"/>
      <c r="Q13" s="491"/>
      <c r="R13" s="492"/>
      <c r="S13" s="188">
        <v>3</v>
      </c>
      <c r="T13" s="202"/>
      <c r="U13" s="82" t="s">
        <v>5</v>
      </c>
      <c r="V13" s="202">
        <v>2</v>
      </c>
      <c r="W13" s="297"/>
      <c r="X13" s="502">
        <v>1</v>
      </c>
      <c r="Y13" s="476"/>
      <c r="Z13" s="163" t="s">
        <v>5</v>
      </c>
      <c r="AA13" s="476">
        <v>0</v>
      </c>
      <c r="AB13" s="564"/>
      <c r="AC13" s="49"/>
      <c r="AD13" s="50"/>
      <c r="AE13" s="50"/>
      <c r="AF13" s="50"/>
      <c r="AG13" s="50"/>
      <c r="AH13" s="285">
        <v>8</v>
      </c>
      <c r="AI13" s="202"/>
      <c r="AJ13" s="82" t="s">
        <v>5</v>
      </c>
      <c r="AK13" s="202">
        <v>1</v>
      </c>
      <c r="AL13" s="297"/>
      <c r="AM13" s="299">
        <v>2</v>
      </c>
      <c r="AN13" s="300"/>
      <c r="AO13" s="32" t="s">
        <v>5</v>
      </c>
      <c r="AP13" s="300">
        <v>2</v>
      </c>
      <c r="AQ13" s="308"/>
      <c r="AR13" s="285">
        <v>3</v>
      </c>
      <c r="AS13" s="202"/>
      <c r="AT13" s="82" t="s">
        <v>5</v>
      </c>
      <c r="AU13" s="202">
        <v>2</v>
      </c>
      <c r="AV13" s="297"/>
      <c r="AW13" s="285">
        <v>3</v>
      </c>
      <c r="AX13" s="202"/>
      <c r="AY13" s="82" t="s">
        <v>5</v>
      </c>
      <c r="AZ13" s="202">
        <v>2</v>
      </c>
      <c r="BA13" s="297"/>
      <c r="BB13" s="291">
        <v>3</v>
      </c>
      <c r="BC13" s="292"/>
      <c r="BD13" s="81" t="s">
        <v>5</v>
      </c>
      <c r="BE13" s="292">
        <v>5</v>
      </c>
      <c r="BF13" s="388"/>
      <c r="BG13" s="101">
        <f t="shared" si="0"/>
        <v>23</v>
      </c>
      <c r="BH13" s="102"/>
      <c r="BI13" s="101">
        <f t="shared" si="1"/>
        <v>14</v>
      </c>
      <c r="BJ13" s="103"/>
      <c r="BK13" s="496">
        <v>16</v>
      </c>
      <c r="BL13" s="403"/>
    </row>
    <row r="14" spans="1:64" s="1" customFormat="1" ht="13.5">
      <c r="A14" s="15">
        <v>4</v>
      </c>
      <c r="B14" s="490" t="s">
        <v>129</v>
      </c>
      <c r="C14" s="491"/>
      <c r="D14" s="491"/>
      <c r="E14" s="491"/>
      <c r="F14" s="491"/>
      <c r="G14" s="491"/>
      <c r="H14" s="491"/>
      <c r="I14" s="491"/>
      <c r="J14" s="491"/>
      <c r="K14" s="491"/>
      <c r="L14" s="491"/>
      <c r="M14" s="491"/>
      <c r="N14" s="491"/>
      <c r="O14" s="491"/>
      <c r="P14" s="491"/>
      <c r="Q14" s="491"/>
      <c r="R14" s="492"/>
      <c r="S14" s="188">
        <v>5</v>
      </c>
      <c r="T14" s="202"/>
      <c r="U14" s="82" t="s">
        <v>5</v>
      </c>
      <c r="V14" s="202">
        <v>2</v>
      </c>
      <c r="W14" s="297"/>
      <c r="X14" s="502">
        <v>1</v>
      </c>
      <c r="Y14" s="476"/>
      <c r="Z14" s="163" t="s">
        <v>5</v>
      </c>
      <c r="AA14" s="476">
        <v>0</v>
      </c>
      <c r="AB14" s="564"/>
      <c r="AC14" s="291">
        <v>1</v>
      </c>
      <c r="AD14" s="292"/>
      <c r="AE14" s="81" t="s">
        <v>5</v>
      </c>
      <c r="AF14" s="292">
        <v>8</v>
      </c>
      <c r="AG14" s="293"/>
      <c r="AH14" s="49"/>
      <c r="AI14" s="50"/>
      <c r="AJ14" s="50"/>
      <c r="AK14" s="50"/>
      <c r="AL14" s="50"/>
      <c r="AM14" s="285">
        <v>5</v>
      </c>
      <c r="AN14" s="202"/>
      <c r="AO14" s="82" t="s">
        <v>5</v>
      </c>
      <c r="AP14" s="202">
        <v>2</v>
      </c>
      <c r="AQ14" s="297"/>
      <c r="AR14" s="291">
        <v>0</v>
      </c>
      <c r="AS14" s="292"/>
      <c r="AT14" s="81" t="s">
        <v>5</v>
      </c>
      <c r="AU14" s="292">
        <v>11</v>
      </c>
      <c r="AV14" s="293"/>
      <c r="AW14" s="285">
        <v>6</v>
      </c>
      <c r="AX14" s="202"/>
      <c r="AY14" s="82" t="s">
        <v>5</v>
      </c>
      <c r="AZ14" s="202">
        <v>4</v>
      </c>
      <c r="BA14" s="297"/>
      <c r="BB14" s="285">
        <v>7</v>
      </c>
      <c r="BC14" s="202"/>
      <c r="BD14" s="82" t="s">
        <v>5</v>
      </c>
      <c r="BE14" s="202">
        <v>5</v>
      </c>
      <c r="BF14" s="203"/>
      <c r="BG14" s="101">
        <f t="shared" si="0"/>
        <v>25</v>
      </c>
      <c r="BH14" s="102"/>
      <c r="BI14" s="101">
        <f t="shared" si="1"/>
        <v>32</v>
      </c>
      <c r="BJ14" s="103"/>
      <c r="BK14" s="188">
        <v>15</v>
      </c>
      <c r="BL14" s="203"/>
    </row>
    <row r="15" spans="1:64" s="1" customFormat="1" ht="13.5">
      <c r="A15" s="15">
        <v>5</v>
      </c>
      <c r="B15" s="490" t="s">
        <v>118</v>
      </c>
      <c r="C15" s="491"/>
      <c r="D15" s="491"/>
      <c r="E15" s="491"/>
      <c r="F15" s="491"/>
      <c r="G15" s="491"/>
      <c r="H15" s="491"/>
      <c r="I15" s="491"/>
      <c r="J15" s="491"/>
      <c r="K15" s="491"/>
      <c r="L15" s="491"/>
      <c r="M15" s="491"/>
      <c r="N15" s="491"/>
      <c r="O15" s="491"/>
      <c r="P15" s="491"/>
      <c r="Q15" s="491"/>
      <c r="R15" s="492"/>
      <c r="S15" s="298">
        <v>5</v>
      </c>
      <c r="T15" s="292"/>
      <c r="U15" s="81" t="s">
        <v>5</v>
      </c>
      <c r="V15" s="292">
        <v>6</v>
      </c>
      <c r="W15" s="293"/>
      <c r="X15" s="502">
        <v>1</v>
      </c>
      <c r="Y15" s="476"/>
      <c r="Z15" s="163" t="s">
        <v>5</v>
      </c>
      <c r="AA15" s="476">
        <v>0</v>
      </c>
      <c r="AB15" s="564"/>
      <c r="AC15" s="299">
        <v>2</v>
      </c>
      <c r="AD15" s="300"/>
      <c r="AE15" s="32" t="s">
        <v>5</v>
      </c>
      <c r="AF15" s="300">
        <v>2</v>
      </c>
      <c r="AG15" s="308"/>
      <c r="AH15" s="291">
        <v>2</v>
      </c>
      <c r="AI15" s="292"/>
      <c r="AJ15" s="81" t="s">
        <v>5</v>
      </c>
      <c r="AK15" s="292">
        <v>5</v>
      </c>
      <c r="AL15" s="293"/>
      <c r="AM15" s="49"/>
      <c r="AN15" s="50"/>
      <c r="AO15" s="50"/>
      <c r="AP15" s="50"/>
      <c r="AQ15" s="50"/>
      <c r="AR15" s="291">
        <v>4</v>
      </c>
      <c r="AS15" s="292"/>
      <c r="AT15" s="81" t="s">
        <v>5</v>
      </c>
      <c r="AU15" s="292">
        <v>9</v>
      </c>
      <c r="AV15" s="293"/>
      <c r="AW15" s="299">
        <v>3</v>
      </c>
      <c r="AX15" s="300"/>
      <c r="AY15" s="32" t="s">
        <v>5</v>
      </c>
      <c r="AZ15" s="300">
        <v>3</v>
      </c>
      <c r="BA15" s="308"/>
      <c r="BB15" s="291">
        <v>1</v>
      </c>
      <c r="BC15" s="292"/>
      <c r="BD15" s="81" t="s">
        <v>5</v>
      </c>
      <c r="BE15" s="292">
        <v>9</v>
      </c>
      <c r="BF15" s="388"/>
      <c r="BG15" s="101">
        <f t="shared" si="0"/>
        <v>18</v>
      </c>
      <c r="BH15" s="102"/>
      <c r="BI15" s="101">
        <f t="shared" si="1"/>
        <v>34</v>
      </c>
      <c r="BJ15" s="103"/>
      <c r="BK15" s="496">
        <v>5</v>
      </c>
      <c r="BL15" s="403"/>
    </row>
    <row r="16" spans="1:64" s="1" customFormat="1" ht="13.5">
      <c r="A16" s="16">
        <v>6</v>
      </c>
      <c r="B16" s="490" t="s">
        <v>81</v>
      </c>
      <c r="C16" s="491"/>
      <c r="D16" s="491"/>
      <c r="E16" s="491"/>
      <c r="F16" s="491"/>
      <c r="G16" s="491"/>
      <c r="H16" s="491"/>
      <c r="I16" s="491"/>
      <c r="J16" s="491"/>
      <c r="K16" s="491"/>
      <c r="L16" s="491"/>
      <c r="M16" s="491"/>
      <c r="N16" s="491"/>
      <c r="O16" s="491"/>
      <c r="P16" s="491"/>
      <c r="Q16" s="491"/>
      <c r="R16" s="492"/>
      <c r="S16" s="188">
        <v>10</v>
      </c>
      <c r="T16" s="202"/>
      <c r="U16" s="82" t="s">
        <v>5</v>
      </c>
      <c r="V16" s="202">
        <v>3</v>
      </c>
      <c r="W16" s="297"/>
      <c r="X16" s="502">
        <v>1</v>
      </c>
      <c r="Y16" s="476"/>
      <c r="Z16" s="163" t="s">
        <v>5</v>
      </c>
      <c r="AA16" s="476">
        <v>0</v>
      </c>
      <c r="AB16" s="564"/>
      <c r="AC16" s="291">
        <v>2</v>
      </c>
      <c r="AD16" s="292"/>
      <c r="AE16" s="81" t="s">
        <v>5</v>
      </c>
      <c r="AF16" s="292">
        <v>3</v>
      </c>
      <c r="AG16" s="293"/>
      <c r="AH16" s="285">
        <v>11</v>
      </c>
      <c r="AI16" s="202"/>
      <c r="AJ16" s="82" t="s">
        <v>5</v>
      </c>
      <c r="AK16" s="202">
        <v>0</v>
      </c>
      <c r="AL16" s="297"/>
      <c r="AM16" s="285">
        <v>9</v>
      </c>
      <c r="AN16" s="202"/>
      <c r="AO16" s="82" t="s">
        <v>5</v>
      </c>
      <c r="AP16" s="202">
        <v>4</v>
      </c>
      <c r="AQ16" s="297"/>
      <c r="AR16" s="57"/>
      <c r="AS16" s="48"/>
      <c r="AT16" s="48"/>
      <c r="AU16" s="48"/>
      <c r="AV16" s="58"/>
      <c r="AW16" s="285">
        <v>10</v>
      </c>
      <c r="AX16" s="202"/>
      <c r="AY16" s="82" t="s">
        <v>5</v>
      </c>
      <c r="AZ16" s="202">
        <v>0</v>
      </c>
      <c r="BA16" s="297"/>
      <c r="BB16" s="285">
        <v>4</v>
      </c>
      <c r="BC16" s="202"/>
      <c r="BD16" s="82" t="s">
        <v>5</v>
      </c>
      <c r="BE16" s="202">
        <v>3</v>
      </c>
      <c r="BF16" s="203"/>
      <c r="BG16" s="101">
        <f t="shared" si="0"/>
        <v>47</v>
      </c>
      <c r="BH16" s="102"/>
      <c r="BI16" s="101">
        <f t="shared" si="1"/>
        <v>13</v>
      </c>
      <c r="BJ16" s="103"/>
      <c r="BK16" s="188">
        <v>18</v>
      </c>
      <c r="BL16" s="203"/>
    </row>
    <row r="17" spans="1:64" s="1" customFormat="1" ht="13.5">
      <c r="A17" s="15">
        <v>7</v>
      </c>
      <c r="B17" s="490" t="s">
        <v>106</v>
      </c>
      <c r="C17" s="491"/>
      <c r="D17" s="491"/>
      <c r="E17" s="491"/>
      <c r="F17" s="491"/>
      <c r="G17" s="491"/>
      <c r="H17" s="491"/>
      <c r="I17" s="491"/>
      <c r="J17" s="491"/>
      <c r="K17" s="491"/>
      <c r="L17" s="491"/>
      <c r="M17" s="491"/>
      <c r="N17" s="491"/>
      <c r="O17" s="491"/>
      <c r="P17" s="491"/>
      <c r="Q17" s="491"/>
      <c r="R17" s="492"/>
      <c r="S17" s="298">
        <v>3</v>
      </c>
      <c r="T17" s="292"/>
      <c r="U17" s="81" t="s">
        <v>5</v>
      </c>
      <c r="V17" s="292">
        <v>8</v>
      </c>
      <c r="W17" s="293"/>
      <c r="X17" s="502">
        <v>1</v>
      </c>
      <c r="Y17" s="476"/>
      <c r="Z17" s="163" t="s">
        <v>5</v>
      </c>
      <c r="AA17" s="476">
        <v>0</v>
      </c>
      <c r="AB17" s="564"/>
      <c r="AC17" s="291">
        <v>2</v>
      </c>
      <c r="AD17" s="292"/>
      <c r="AE17" s="81" t="s">
        <v>5</v>
      </c>
      <c r="AF17" s="292">
        <v>3</v>
      </c>
      <c r="AG17" s="293"/>
      <c r="AH17" s="291">
        <v>4</v>
      </c>
      <c r="AI17" s="292"/>
      <c r="AJ17" s="81" t="s">
        <v>5</v>
      </c>
      <c r="AK17" s="292">
        <v>6</v>
      </c>
      <c r="AL17" s="293"/>
      <c r="AM17" s="299">
        <v>3</v>
      </c>
      <c r="AN17" s="300"/>
      <c r="AO17" s="32" t="s">
        <v>5</v>
      </c>
      <c r="AP17" s="300">
        <v>3</v>
      </c>
      <c r="AQ17" s="308"/>
      <c r="AR17" s="294">
        <v>0</v>
      </c>
      <c r="AS17" s="295"/>
      <c r="AT17" s="146" t="s">
        <v>5</v>
      </c>
      <c r="AU17" s="295">
        <v>10</v>
      </c>
      <c r="AV17" s="296"/>
      <c r="AW17" s="49"/>
      <c r="AX17" s="50"/>
      <c r="AY17" s="50"/>
      <c r="AZ17" s="50"/>
      <c r="BA17" s="50"/>
      <c r="BB17" s="291">
        <v>6</v>
      </c>
      <c r="BC17" s="292"/>
      <c r="BD17" s="81" t="s">
        <v>5</v>
      </c>
      <c r="BE17" s="292">
        <v>11</v>
      </c>
      <c r="BF17" s="388"/>
      <c r="BG17" s="101">
        <f t="shared" si="0"/>
        <v>19</v>
      </c>
      <c r="BH17" s="102"/>
      <c r="BI17" s="101">
        <f t="shared" si="1"/>
        <v>41</v>
      </c>
      <c r="BJ17" s="103"/>
      <c r="BK17" s="496">
        <v>4</v>
      </c>
      <c r="BL17" s="403"/>
    </row>
    <row r="18" spans="1:64" s="1" customFormat="1" ht="14.25" thickBot="1">
      <c r="A18" s="97">
        <v>8</v>
      </c>
      <c r="B18" s="275" t="s">
        <v>71</v>
      </c>
      <c r="C18" s="276"/>
      <c r="D18" s="276"/>
      <c r="E18" s="276"/>
      <c r="F18" s="276"/>
      <c r="G18" s="276"/>
      <c r="H18" s="276"/>
      <c r="I18" s="276"/>
      <c r="J18" s="276"/>
      <c r="K18" s="276"/>
      <c r="L18" s="276"/>
      <c r="M18" s="276"/>
      <c r="N18" s="276"/>
      <c r="O18" s="276"/>
      <c r="P18" s="276"/>
      <c r="Q18" s="276"/>
      <c r="R18" s="277"/>
      <c r="S18" s="431">
        <v>5</v>
      </c>
      <c r="T18" s="386"/>
      <c r="U18" s="33" t="s">
        <v>5</v>
      </c>
      <c r="V18" s="386">
        <v>5</v>
      </c>
      <c r="W18" s="387"/>
      <c r="X18" s="472">
        <v>1</v>
      </c>
      <c r="Y18" s="473"/>
      <c r="Z18" s="169" t="s">
        <v>5</v>
      </c>
      <c r="AA18" s="473">
        <v>0</v>
      </c>
      <c r="AB18" s="474"/>
      <c r="AC18" s="383">
        <v>5</v>
      </c>
      <c r="AD18" s="204"/>
      <c r="AE18" s="85" t="s">
        <v>5</v>
      </c>
      <c r="AF18" s="204">
        <v>3</v>
      </c>
      <c r="AG18" s="384"/>
      <c r="AH18" s="268">
        <v>5</v>
      </c>
      <c r="AI18" s="269"/>
      <c r="AJ18" s="131" t="s">
        <v>5</v>
      </c>
      <c r="AK18" s="269">
        <v>7</v>
      </c>
      <c r="AL18" s="270"/>
      <c r="AM18" s="383">
        <v>9</v>
      </c>
      <c r="AN18" s="204"/>
      <c r="AO18" s="85" t="s">
        <v>5</v>
      </c>
      <c r="AP18" s="204">
        <v>1</v>
      </c>
      <c r="AQ18" s="384"/>
      <c r="AR18" s="282">
        <v>3</v>
      </c>
      <c r="AS18" s="283"/>
      <c r="AT18" s="118" t="s">
        <v>5</v>
      </c>
      <c r="AU18" s="283">
        <v>4</v>
      </c>
      <c r="AV18" s="284"/>
      <c r="AW18" s="383">
        <v>11</v>
      </c>
      <c r="AX18" s="204"/>
      <c r="AY18" s="85" t="s">
        <v>5</v>
      </c>
      <c r="AZ18" s="204">
        <v>6</v>
      </c>
      <c r="BA18" s="384"/>
      <c r="BB18" s="59"/>
      <c r="BC18" s="54"/>
      <c r="BD18" s="54"/>
      <c r="BE18" s="54"/>
      <c r="BF18" s="55"/>
      <c r="BG18" s="104">
        <f t="shared" si="0"/>
        <v>39</v>
      </c>
      <c r="BH18" s="105"/>
      <c r="BI18" s="104">
        <f t="shared" si="1"/>
        <v>26</v>
      </c>
      <c r="BJ18" s="106"/>
      <c r="BK18" s="200">
        <v>13</v>
      </c>
      <c r="BL18" s="205"/>
    </row>
    <row r="19" spans="1:62" s="1" customFormat="1" ht="15" thickBot="1" thickTop="1">
      <c r="A19" s="4" t="s">
        <v>151</v>
      </c>
      <c r="N19" s="2"/>
      <c r="S19" s="2"/>
      <c r="X19" s="2"/>
      <c r="AC19" s="2"/>
      <c r="AH19" s="2"/>
      <c r="AM19" s="2"/>
      <c r="AR19" s="2"/>
      <c r="AS19" s="2"/>
      <c r="AW19" s="2"/>
      <c r="BB19" s="380" t="s">
        <v>32</v>
      </c>
      <c r="BC19" s="380"/>
      <c r="BD19" s="380"/>
      <c r="BE19" s="380"/>
      <c r="BF19" s="380"/>
      <c r="BG19" s="495">
        <f>SUM(BG11:BG18)</f>
        <v>198</v>
      </c>
      <c r="BH19" s="495"/>
      <c r="BI19" s="495">
        <f>SUM(BI11:BI18)</f>
        <v>198</v>
      </c>
      <c r="BJ19" s="495"/>
    </row>
    <row r="20" spans="1:63" ht="16.5" thickBot="1" thickTop="1">
      <c r="A20" s="446" t="s">
        <v>6</v>
      </c>
      <c r="B20" s="446"/>
      <c r="C20" s="446"/>
      <c r="D20" s="446"/>
      <c r="E20" s="446"/>
      <c r="F20" s="446"/>
      <c r="G20" s="446"/>
      <c r="H20" s="446"/>
      <c r="I20" s="446"/>
      <c r="J20" s="446"/>
      <c r="K20" s="446"/>
      <c r="L20" s="446"/>
      <c r="M20" s="446"/>
      <c r="N20" s="446"/>
      <c r="O20" s="446"/>
      <c r="P20" s="446"/>
      <c r="Q20" s="446"/>
      <c r="R20" s="446"/>
      <c r="S20" s="446"/>
      <c r="T20" s="446"/>
      <c r="U20" s="446"/>
      <c r="V20" s="446"/>
      <c r="W20" s="446"/>
      <c r="X20" s="446"/>
      <c r="Y20" s="446"/>
      <c r="Z20" s="446"/>
      <c r="AA20" s="446"/>
      <c r="AB20" s="446"/>
      <c r="AC20" s="446"/>
      <c r="AD20" s="446"/>
      <c r="AE20" s="446"/>
      <c r="AF20" s="446"/>
      <c r="AG20" s="446"/>
      <c r="AH20" s="446"/>
      <c r="AI20" s="446"/>
      <c r="AJ20" s="446"/>
      <c r="AK20" s="446"/>
      <c r="AL20" s="446"/>
      <c r="AM20" s="446"/>
      <c r="AN20" s="446"/>
      <c r="AO20" s="446"/>
      <c r="AP20" s="446"/>
      <c r="AQ20" s="446"/>
      <c r="AR20" s="446"/>
      <c r="AS20" s="446"/>
      <c r="AT20" s="446"/>
      <c r="AU20" s="446"/>
      <c r="AV20" s="446"/>
      <c r="AW20" s="446"/>
      <c r="AX20" s="446"/>
      <c r="AY20" s="446"/>
      <c r="AZ20" s="446"/>
      <c r="BA20" s="446"/>
      <c r="BB20" s="446"/>
      <c r="BC20" s="446"/>
      <c r="BD20" s="446"/>
      <c r="BE20" s="1"/>
      <c r="BF20" s="1"/>
      <c r="BG20" s="1"/>
      <c r="BH20" s="1"/>
      <c r="BI20" s="1"/>
      <c r="BJ20" s="1"/>
      <c r="BK20" s="1"/>
    </row>
    <row r="21" spans="1:62" s="1" customFormat="1" ht="15" thickBot="1" thickTop="1">
      <c r="A21" s="324" t="s">
        <v>34</v>
      </c>
      <c r="B21" s="325"/>
      <c r="C21" s="325"/>
      <c r="D21" s="325"/>
      <c r="E21" s="325"/>
      <c r="F21" s="325"/>
      <c r="G21" s="325"/>
      <c r="H21" s="325"/>
      <c r="I21" s="325"/>
      <c r="J21" s="325"/>
      <c r="K21" s="325"/>
      <c r="L21" s="325"/>
      <c r="M21" s="325"/>
      <c r="N21" s="325"/>
      <c r="O21" s="325"/>
      <c r="P21" s="325"/>
      <c r="Q21" s="325"/>
      <c r="R21" s="326"/>
      <c r="S21" s="259">
        <v>1</v>
      </c>
      <c r="T21" s="258"/>
      <c r="U21" s="257">
        <v>2</v>
      </c>
      <c r="V21" s="258"/>
      <c r="W21" s="257">
        <v>3</v>
      </c>
      <c r="X21" s="258"/>
      <c r="Y21" s="257">
        <v>4</v>
      </c>
      <c r="Z21" s="258"/>
      <c r="AA21" s="257">
        <v>5</v>
      </c>
      <c r="AB21" s="258"/>
      <c r="AC21" s="257">
        <v>6</v>
      </c>
      <c r="AD21" s="258"/>
      <c r="AE21" s="257">
        <v>7</v>
      </c>
      <c r="AF21" s="258"/>
      <c r="AG21" s="257">
        <v>8</v>
      </c>
      <c r="AH21" s="258"/>
      <c r="AI21" s="257">
        <v>9</v>
      </c>
      <c r="AJ21" s="258"/>
      <c r="AK21" s="257">
        <v>10</v>
      </c>
      <c r="AL21" s="258"/>
      <c r="AM21" s="257">
        <v>11</v>
      </c>
      <c r="AN21" s="258"/>
      <c r="AO21" s="257">
        <v>12</v>
      </c>
      <c r="AP21" s="258"/>
      <c r="AQ21" s="257">
        <v>13</v>
      </c>
      <c r="AR21" s="258"/>
      <c r="AS21" s="257">
        <v>14</v>
      </c>
      <c r="AT21" s="258"/>
      <c r="AU21" s="257">
        <v>15</v>
      </c>
      <c r="AV21" s="258"/>
      <c r="AW21" s="257">
        <v>16</v>
      </c>
      <c r="AX21" s="258"/>
      <c r="AY21" s="257">
        <v>17</v>
      </c>
      <c r="AZ21" s="258"/>
      <c r="BA21" s="257">
        <v>18</v>
      </c>
      <c r="BB21" s="258"/>
      <c r="BC21" s="257">
        <v>19</v>
      </c>
      <c r="BD21" s="258"/>
      <c r="BE21" s="257">
        <v>20</v>
      </c>
      <c r="BF21" s="258"/>
      <c r="BG21" s="257">
        <v>21</v>
      </c>
      <c r="BH21" s="260"/>
      <c r="BI21" s="320" t="s">
        <v>43</v>
      </c>
      <c r="BJ21" s="321"/>
    </row>
    <row r="22" spans="1:62" s="1" customFormat="1" ht="14.25" thickTop="1">
      <c r="A22" s="510" t="s">
        <v>111</v>
      </c>
      <c r="B22" s="511"/>
      <c r="C22" s="511"/>
      <c r="D22" s="511"/>
      <c r="E22" s="511"/>
      <c r="F22" s="511"/>
      <c r="G22" s="511"/>
      <c r="H22" s="511"/>
      <c r="I22" s="511"/>
      <c r="J22" s="511"/>
      <c r="K22" s="511"/>
      <c r="L22" s="511"/>
      <c r="M22" s="511"/>
      <c r="N22" s="511"/>
      <c r="O22" s="511"/>
      <c r="P22" s="511"/>
      <c r="Q22" s="511"/>
      <c r="R22" s="512"/>
      <c r="S22" s="335" t="s">
        <v>75</v>
      </c>
      <c r="T22" s="256"/>
      <c r="U22" s="255" t="s">
        <v>75</v>
      </c>
      <c r="V22" s="256"/>
      <c r="W22" s="255" t="s">
        <v>75</v>
      </c>
      <c r="X22" s="256"/>
      <c r="Y22" s="255" t="s">
        <v>75</v>
      </c>
      <c r="Z22" s="256"/>
      <c r="AA22" s="255" t="s">
        <v>75</v>
      </c>
      <c r="AB22" s="256"/>
      <c r="AC22" s="255" t="s">
        <v>75</v>
      </c>
      <c r="AD22" s="256"/>
      <c r="AE22" s="255" t="s">
        <v>75</v>
      </c>
      <c r="AF22" s="256"/>
      <c r="AG22" s="255" t="s">
        <v>75</v>
      </c>
      <c r="AH22" s="256"/>
      <c r="AI22" s="255" t="s">
        <v>75</v>
      </c>
      <c r="AJ22" s="256"/>
      <c r="AK22" s="255" t="s">
        <v>75</v>
      </c>
      <c r="AL22" s="256"/>
      <c r="AM22" s="251"/>
      <c r="AN22" s="252"/>
      <c r="AO22" s="251"/>
      <c r="AP22" s="252"/>
      <c r="AQ22" s="251"/>
      <c r="AR22" s="252"/>
      <c r="AS22" s="251"/>
      <c r="AT22" s="252"/>
      <c r="AU22" s="251"/>
      <c r="AV22" s="252"/>
      <c r="AW22" s="251"/>
      <c r="AX22" s="252"/>
      <c r="AY22" s="251"/>
      <c r="AZ22" s="252"/>
      <c r="BA22" s="251"/>
      <c r="BB22" s="252"/>
      <c r="BC22" s="251"/>
      <c r="BD22" s="252"/>
      <c r="BE22" s="251"/>
      <c r="BF22" s="252"/>
      <c r="BG22" s="251"/>
      <c r="BH22" s="451"/>
      <c r="BI22" s="507" t="s">
        <v>135</v>
      </c>
      <c r="BJ22" s="407"/>
    </row>
    <row r="23" spans="1:62" s="1" customFormat="1" ht="13.5">
      <c r="A23" s="487" t="s">
        <v>117</v>
      </c>
      <c r="B23" s="488"/>
      <c r="C23" s="488"/>
      <c r="D23" s="488"/>
      <c r="E23" s="488"/>
      <c r="F23" s="488"/>
      <c r="G23" s="488"/>
      <c r="H23" s="488"/>
      <c r="I23" s="488"/>
      <c r="J23" s="488"/>
      <c r="K23" s="488"/>
      <c r="L23" s="488"/>
      <c r="M23" s="488"/>
      <c r="N23" s="488"/>
      <c r="O23" s="488"/>
      <c r="P23" s="488"/>
      <c r="Q23" s="488"/>
      <c r="R23" s="489"/>
      <c r="S23" s="430"/>
      <c r="T23" s="246"/>
      <c r="U23" s="245"/>
      <c r="V23" s="246"/>
      <c r="W23" s="467" t="s">
        <v>143</v>
      </c>
      <c r="X23" s="468"/>
      <c r="Y23" s="467"/>
      <c r="Z23" s="468"/>
      <c r="AA23" s="467" t="s">
        <v>144</v>
      </c>
      <c r="AB23" s="468"/>
      <c r="AC23" s="467"/>
      <c r="AD23" s="468"/>
      <c r="AE23" s="467" t="s">
        <v>145</v>
      </c>
      <c r="AF23" s="468"/>
      <c r="AG23" s="467"/>
      <c r="AH23" s="468"/>
      <c r="AI23" s="467" t="s">
        <v>146</v>
      </c>
      <c r="AJ23" s="468"/>
      <c r="AK23" s="467"/>
      <c r="AL23" s="468"/>
      <c r="AM23" s="467" t="s">
        <v>145</v>
      </c>
      <c r="AN23" s="468"/>
      <c r="AO23" s="467"/>
      <c r="AP23" s="468"/>
      <c r="AQ23" s="467" t="s">
        <v>147</v>
      </c>
      <c r="AR23" s="468"/>
      <c r="AS23" s="467"/>
      <c r="AT23" s="468"/>
      <c r="AU23" s="467" t="s">
        <v>148</v>
      </c>
      <c r="AV23" s="468"/>
      <c r="AW23" s="467"/>
      <c r="AX23" s="468"/>
      <c r="AY23" s="467" t="s">
        <v>149</v>
      </c>
      <c r="AZ23" s="468"/>
      <c r="BA23" s="467"/>
      <c r="BB23" s="468"/>
      <c r="BC23" s="467" t="s">
        <v>150</v>
      </c>
      <c r="BD23" s="468"/>
      <c r="BE23" s="245"/>
      <c r="BF23" s="246"/>
      <c r="BG23" s="245"/>
      <c r="BH23" s="437"/>
      <c r="BI23" s="298" t="s">
        <v>142</v>
      </c>
      <c r="BJ23" s="388"/>
    </row>
    <row r="24" spans="1:62" s="1" customFormat="1" ht="13.5">
      <c r="A24" s="487" t="s">
        <v>105</v>
      </c>
      <c r="B24" s="488"/>
      <c r="C24" s="488"/>
      <c r="D24" s="488"/>
      <c r="E24" s="488"/>
      <c r="F24" s="488"/>
      <c r="G24" s="488"/>
      <c r="H24" s="488"/>
      <c r="I24" s="488"/>
      <c r="J24" s="488"/>
      <c r="K24" s="488"/>
      <c r="L24" s="488"/>
      <c r="M24" s="488"/>
      <c r="N24" s="488"/>
      <c r="O24" s="488"/>
      <c r="P24" s="488"/>
      <c r="Q24" s="488"/>
      <c r="R24" s="489"/>
      <c r="S24" s="250" t="s">
        <v>75</v>
      </c>
      <c r="T24" s="208"/>
      <c r="U24" s="207" t="s">
        <v>75</v>
      </c>
      <c r="V24" s="208"/>
      <c r="W24" s="207" t="s">
        <v>75</v>
      </c>
      <c r="X24" s="208"/>
      <c r="Y24" s="207" t="s">
        <v>75</v>
      </c>
      <c r="Z24" s="208"/>
      <c r="AA24" s="207" t="s">
        <v>75</v>
      </c>
      <c r="AB24" s="208"/>
      <c r="AC24" s="207" t="s">
        <v>75</v>
      </c>
      <c r="AD24" s="208"/>
      <c r="AE24" s="207" t="s">
        <v>75</v>
      </c>
      <c r="AF24" s="208"/>
      <c r="AG24" s="207" t="s">
        <v>75</v>
      </c>
      <c r="AH24" s="208"/>
      <c r="AI24" s="207" t="s">
        <v>75</v>
      </c>
      <c r="AJ24" s="208"/>
      <c r="AK24" s="207" t="s">
        <v>75</v>
      </c>
      <c r="AL24" s="208"/>
      <c r="AM24" s="207" t="s">
        <v>75</v>
      </c>
      <c r="AN24" s="208"/>
      <c r="AO24" s="207" t="s">
        <v>75</v>
      </c>
      <c r="AP24" s="208"/>
      <c r="AQ24" s="207" t="s">
        <v>75</v>
      </c>
      <c r="AR24" s="208"/>
      <c r="AS24" s="207" t="s">
        <v>75</v>
      </c>
      <c r="AT24" s="208"/>
      <c r="AU24" s="207" t="s">
        <v>75</v>
      </c>
      <c r="AV24" s="208"/>
      <c r="AW24" s="207" t="s">
        <v>75</v>
      </c>
      <c r="AX24" s="208"/>
      <c r="AY24" s="245"/>
      <c r="AZ24" s="246"/>
      <c r="BA24" s="245"/>
      <c r="BB24" s="246"/>
      <c r="BC24" s="245"/>
      <c r="BD24" s="246"/>
      <c r="BE24" s="245"/>
      <c r="BF24" s="246"/>
      <c r="BG24" s="245"/>
      <c r="BH24" s="437"/>
      <c r="BI24" s="298" t="s">
        <v>132</v>
      </c>
      <c r="BJ24" s="388"/>
    </row>
    <row r="25" spans="1:62" s="1" customFormat="1" ht="13.5">
      <c r="A25" s="487" t="s">
        <v>129</v>
      </c>
      <c r="B25" s="488"/>
      <c r="C25" s="488"/>
      <c r="D25" s="488"/>
      <c r="E25" s="488"/>
      <c r="F25" s="488"/>
      <c r="G25" s="488"/>
      <c r="H25" s="488"/>
      <c r="I25" s="488"/>
      <c r="J25" s="488"/>
      <c r="K25" s="488"/>
      <c r="L25" s="488"/>
      <c r="M25" s="488"/>
      <c r="N25" s="488"/>
      <c r="O25" s="488"/>
      <c r="P25" s="488"/>
      <c r="Q25" s="488"/>
      <c r="R25" s="489"/>
      <c r="S25" s="250" t="s">
        <v>75</v>
      </c>
      <c r="T25" s="208"/>
      <c r="U25" s="207" t="s">
        <v>75</v>
      </c>
      <c r="V25" s="208"/>
      <c r="W25" s="207" t="s">
        <v>75</v>
      </c>
      <c r="X25" s="208"/>
      <c r="Y25" s="207" t="s">
        <v>75</v>
      </c>
      <c r="Z25" s="208"/>
      <c r="AA25" s="207" t="s">
        <v>75</v>
      </c>
      <c r="AB25" s="208"/>
      <c r="AC25" s="207" t="s">
        <v>75</v>
      </c>
      <c r="AD25" s="208"/>
      <c r="AE25" s="207" t="s">
        <v>75</v>
      </c>
      <c r="AF25" s="208"/>
      <c r="AG25" s="207" t="s">
        <v>75</v>
      </c>
      <c r="AH25" s="208"/>
      <c r="AI25" s="207" t="s">
        <v>75</v>
      </c>
      <c r="AJ25" s="208"/>
      <c r="AK25" s="207" t="s">
        <v>75</v>
      </c>
      <c r="AL25" s="208"/>
      <c r="AM25" s="207" t="s">
        <v>75</v>
      </c>
      <c r="AN25" s="208"/>
      <c r="AO25" s="207" t="s">
        <v>75</v>
      </c>
      <c r="AP25" s="208"/>
      <c r="AQ25" s="207" t="s">
        <v>75</v>
      </c>
      <c r="AR25" s="208"/>
      <c r="AS25" s="207" t="s">
        <v>75</v>
      </c>
      <c r="AT25" s="208"/>
      <c r="AU25" s="207" t="s">
        <v>75</v>
      </c>
      <c r="AV25" s="208"/>
      <c r="AW25" s="243"/>
      <c r="AX25" s="244"/>
      <c r="AY25" s="243"/>
      <c r="AZ25" s="244"/>
      <c r="BA25" s="243"/>
      <c r="BB25" s="244"/>
      <c r="BC25" s="245"/>
      <c r="BD25" s="246"/>
      <c r="BE25" s="245"/>
      <c r="BF25" s="246"/>
      <c r="BG25" s="245"/>
      <c r="BH25" s="437"/>
      <c r="BI25" s="298" t="s">
        <v>133</v>
      </c>
      <c r="BJ25" s="388"/>
    </row>
    <row r="26" spans="1:62" s="1" customFormat="1" ht="13.5">
      <c r="A26" s="487" t="s">
        <v>118</v>
      </c>
      <c r="B26" s="488"/>
      <c r="C26" s="488"/>
      <c r="D26" s="488"/>
      <c r="E26" s="488"/>
      <c r="F26" s="488"/>
      <c r="G26" s="488"/>
      <c r="H26" s="488"/>
      <c r="I26" s="488"/>
      <c r="J26" s="488"/>
      <c r="K26" s="488"/>
      <c r="L26" s="488"/>
      <c r="M26" s="488"/>
      <c r="N26" s="488"/>
      <c r="O26" s="488"/>
      <c r="P26" s="488"/>
      <c r="Q26" s="488"/>
      <c r="R26" s="489"/>
      <c r="S26" s="250" t="s">
        <v>75</v>
      </c>
      <c r="T26" s="208"/>
      <c r="U26" s="207" t="s">
        <v>75</v>
      </c>
      <c r="V26" s="208"/>
      <c r="W26" s="207" t="s">
        <v>75</v>
      </c>
      <c r="X26" s="208"/>
      <c r="Y26" s="207" t="s">
        <v>75</v>
      </c>
      <c r="Z26" s="208"/>
      <c r="AA26" s="207" t="s">
        <v>75</v>
      </c>
      <c r="AB26" s="208"/>
      <c r="AC26" s="245"/>
      <c r="AD26" s="246"/>
      <c r="AE26" s="245"/>
      <c r="AF26" s="246"/>
      <c r="AG26" s="245"/>
      <c r="AH26" s="246"/>
      <c r="AI26" s="245"/>
      <c r="AJ26" s="246"/>
      <c r="AK26" s="243"/>
      <c r="AL26" s="244"/>
      <c r="AM26" s="243"/>
      <c r="AN26" s="244"/>
      <c r="AO26" s="243"/>
      <c r="AP26" s="244"/>
      <c r="AQ26" s="245"/>
      <c r="AR26" s="246"/>
      <c r="AS26" s="245"/>
      <c r="AT26" s="246"/>
      <c r="AU26" s="245"/>
      <c r="AV26" s="246"/>
      <c r="AW26" s="245"/>
      <c r="AX26" s="246"/>
      <c r="AY26" s="245"/>
      <c r="AZ26" s="246"/>
      <c r="BA26" s="245"/>
      <c r="BB26" s="246"/>
      <c r="BC26" s="245"/>
      <c r="BD26" s="246"/>
      <c r="BE26" s="245"/>
      <c r="BF26" s="246"/>
      <c r="BG26" s="245"/>
      <c r="BH26" s="437"/>
      <c r="BI26" s="298" t="s">
        <v>136</v>
      </c>
      <c r="BJ26" s="388"/>
    </row>
    <row r="27" spans="1:62" s="1" customFormat="1" ht="13.5">
      <c r="A27" s="487" t="s">
        <v>81</v>
      </c>
      <c r="B27" s="488"/>
      <c r="C27" s="488"/>
      <c r="D27" s="488"/>
      <c r="E27" s="488"/>
      <c r="F27" s="488"/>
      <c r="G27" s="488"/>
      <c r="H27" s="488"/>
      <c r="I27" s="488"/>
      <c r="J27" s="488"/>
      <c r="K27" s="488"/>
      <c r="L27" s="488"/>
      <c r="M27" s="488"/>
      <c r="N27" s="488"/>
      <c r="O27" s="488"/>
      <c r="P27" s="488"/>
      <c r="Q27" s="488"/>
      <c r="R27" s="489"/>
      <c r="S27" s="250" t="s">
        <v>75</v>
      </c>
      <c r="T27" s="208"/>
      <c r="U27" s="207" t="s">
        <v>75</v>
      </c>
      <c r="V27" s="208"/>
      <c r="W27" s="207" t="s">
        <v>75</v>
      </c>
      <c r="X27" s="208"/>
      <c r="Y27" s="207" t="s">
        <v>75</v>
      </c>
      <c r="Z27" s="208"/>
      <c r="AA27" s="207" t="s">
        <v>75</v>
      </c>
      <c r="AB27" s="208"/>
      <c r="AC27" s="207" t="s">
        <v>75</v>
      </c>
      <c r="AD27" s="208"/>
      <c r="AE27" s="207" t="s">
        <v>75</v>
      </c>
      <c r="AF27" s="208"/>
      <c r="AG27" s="207" t="s">
        <v>75</v>
      </c>
      <c r="AH27" s="208"/>
      <c r="AI27" s="207" t="s">
        <v>75</v>
      </c>
      <c r="AJ27" s="208"/>
      <c r="AK27" s="207" t="s">
        <v>75</v>
      </c>
      <c r="AL27" s="208"/>
      <c r="AM27" s="207" t="s">
        <v>75</v>
      </c>
      <c r="AN27" s="208"/>
      <c r="AO27" s="207" t="s">
        <v>75</v>
      </c>
      <c r="AP27" s="208"/>
      <c r="AQ27" s="207" t="s">
        <v>75</v>
      </c>
      <c r="AR27" s="208"/>
      <c r="AS27" s="207" t="s">
        <v>75</v>
      </c>
      <c r="AT27" s="208"/>
      <c r="AU27" s="207" t="s">
        <v>75</v>
      </c>
      <c r="AV27" s="208"/>
      <c r="AW27" s="207" t="s">
        <v>75</v>
      </c>
      <c r="AX27" s="208"/>
      <c r="AY27" s="207" t="s">
        <v>75</v>
      </c>
      <c r="AZ27" s="208"/>
      <c r="BA27" s="207" t="s">
        <v>75</v>
      </c>
      <c r="BB27" s="208"/>
      <c r="BC27" s="245"/>
      <c r="BD27" s="246"/>
      <c r="BE27" s="245"/>
      <c r="BF27" s="246"/>
      <c r="BG27" s="245"/>
      <c r="BH27" s="437"/>
      <c r="BI27" s="298" t="s">
        <v>131</v>
      </c>
      <c r="BJ27" s="388"/>
    </row>
    <row r="28" spans="1:62" s="1" customFormat="1" ht="13.5">
      <c r="A28" s="487" t="s">
        <v>106</v>
      </c>
      <c r="B28" s="488"/>
      <c r="C28" s="488"/>
      <c r="D28" s="488"/>
      <c r="E28" s="488"/>
      <c r="F28" s="488"/>
      <c r="G28" s="488"/>
      <c r="H28" s="488"/>
      <c r="I28" s="488"/>
      <c r="J28" s="488"/>
      <c r="K28" s="488"/>
      <c r="L28" s="488"/>
      <c r="M28" s="488"/>
      <c r="N28" s="488"/>
      <c r="O28" s="488"/>
      <c r="P28" s="488"/>
      <c r="Q28" s="488"/>
      <c r="R28" s="489"/>
      <c r="S28" s="250" t="s">
        <v>75</v>
      </c>
      <c r="T28" s="208"/>
      <c r="U28" s="207" t="s">
        <v>75</v>
      </c>
      <c r="V28" s="208"/>
      <c r="W28" s="207" t="s">
        <v>75</v>
      </c>
      <c r="X28" s="208"/>
      <c r="Y28" s="207" t="s">
        <v>75</v>
      </c>
      <c r="Z28" s="208"/>
      <c r="AA28" s="245"/>
      <c r="AB28" s="246"/>
      <c r="AC28" s="245"/>
      <c r="AD28" s="246"/>
      <c r="AE28" s="245"/>
      <c r="AF28" s="246"/>
      <c r="AG28" s="245"/>
      <c r="AH28" s="246"/>
      <c r="AI28" s="245"/>
      <c r="AJ28" s="246"/>
      <c r="AK28" s="245"/>
      <c r="AL28" s="246"/>
      <c r="AM28" s="245"/>
      <c r="AN28" s="246"/>
      <c r="AO28" s="245"/>
      <c r="AP28" s="246"/>
      <c r="AQ28" s="245"/>
      <c r="AR28" s="246"/>
      <c r="AS28" s="245"/>
      <c r="AT28" s="246"/>
      <c r="AU28" s="245"/>
      <c r="AV28" s="246"/>
      <c r="AW28" s="245"/>
      <c r="AX28" s="246"/>
      <c r="AY28" s="245"/>
      <c r="AZ28" s="246"/>
      <c r="BA28" s="245"/>
      <c r="BB28" s="246"/>
      <c r="BC28" s="245"/>
      <c r="BD28" s="246"/>
      <c r="BE28" s="245"/>
      <c r="BF28" s="246"/>
      <c r="BG28" s="245"/>
      <c r="BH28" s="437"/>
      <c r="BI28" s="298" t="s">
        <v>137</v>
      </c>
      <c r="BJ28" s="388"/>
    </row>
    <row r="29" spans="1:62" s="1" customFormat="1" ht="14.25" thickBot="1">
      <c r="A29" s="484" t="s">
        <v>71</v>
      </c>
      <c r="B29" s="485"/>
      <c r="C29" s="485"/>
      <c r="D29" s="485"/>
      <c r="E29" s="485"/>
      <c r="F29" s="485"/>
      <c r="G29" s="485"/>
      <c r="H29" s="485"/>
      <c r="I29" s="485"/>
      <c r="J29" s="485"/>
      <c r="K29" s="485"/>
      <c r="L29" s="485"/>
      <c r="M29" s="485"/>
      <c r="N29" s="485"/>
      <c r="O29" s="485"/>
      <c r="P29" s="485"/>
      <c r="Q29" s="485"/>
      <c r="R29" s="486"/>
      <c r="S29" s="355" t="s">
        <v>75</v>
      </c>
      <c r="T29" s="354"/>
      <c r="U29" s="353" t="s">
        <v>75</v>
      </c>
      <c r="V29" s="354"/>
      <c r="W29" s="353" t="s">
        <v>75</v>
      </c>
      <c r="X29" s="354"/>
      <c r="Y29" s="353" t="s">
        <v>75</v>
      </c>
      <c r="Z29" s="354"/>
      <c r="AA29" s="353" t="s">
        <v>75</v>
      </c>
      <c r="AB29" s="354"/>
      <c r="AC29" s="353" t="s">
        <v>75</v>
      </c>
      <c r="AD29" s="354"/>
      <c r="AE29" s="353" t="s">
        <v>75</v>
      </c>
      <c r="AF29" s="354"/>
      <c r="AG29" s="353" t="s">
        <v>75</v>
      </c>
      <c r="AH29" s="354"/>
      <c r="AI29" s="353" t="s">
        <v>75</v>
      </c>
      <c r="AJ29" s="354"/>
      <c r="AK29" s="353" t="s">
        <v>75</v>
      </c>
      <c r="AL29" s="354"/>
      <c r="AM29" s="353" t="s">
        <v>75</v>
      </c>
      <c r="AN29" s="354"/>
      <c r="AO29" s="353" t="s">
        <v>75</v>
      </c>
      <c r="AP29" s="354"/>
      <c r="AQ29" s="353" t="s">
        <v>75</v>
      </c>
      <c r="AR29" s="354"/>
      <c r="AS29" s="212"/>
      <c r="AT29" s="213"/>
      <c r="AU29" s="212"/>
      <c r="AV29" s="213"/>
      <c r="AW29" s="212"/>
      <c r="AX29" s="213"/>
      <c r="AY29" s="212"/>
      <c r="AZ29" s="213"/>
      <c r="BA29" s="212"/>
      <c r="BB29" s="213"/>
      <c r="BC29" s="212"/>
      <c r="BD29" s="213"/>
      <c r="BE29" s="212"/>
      <c r="BF29" s="213"/>
      <c r="BG29" s="212"/>
      <c r="BH29" s="436"/>
      <c r="BI29" s="278" t="s">
        <v>134</v>
      </c>
      <c r="BJ29" s="509"/>
    </row>
    <row r="30" spans="1:64" ht="14.25" thickTop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</row>
    <row r="31" spans="1:64" ht="13.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</row>
    <row r="32" spans="1:64" ht="18.75" thickBo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8" t="s">
        <v>30</v>
      </c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</row>
    <row r="33" spans="1:64" s="1" customFormat="1" ht="15" thickBot="1" thickTop="1">
      <c r="A33" s="324" t="s">
        <v>35</v>
      </c>
      <c r="B33" s="325"/>
      <c r="C33" s="325"/>
      <c r="D33" s="325"/>
      <c r="E33" s="325"/>
      <c r="F33" s="325"/>
      <c r="G33" s="325"/>
      <c r="H33" s="325"/>
      <c r="I33" s="325"/>
      <c r="J33" s="325"/>
      <c r="K33" s="325"/>
      <c r="L33" s="325"/>
      <c r="M33" s="325"/>
      <c r="N33" s="325"/>
      <c r="O33" s="325"/>
      <c r="P33" s="325"/>
      <c r="Q33" s="325"/>
      <c r="R33" s="326"/>
      <c r="S33" s="89">
        <v>1</v>
      </c>
      <c r="T33" s="90"/>
      <c r="U33" s="90"/>
      <c r="V33" s="90"/>
      <c r="W33" s="90"/>
      <c r="X33" s="91">
        <v>2</v>
      </c>
      <c r="Y33" s="90"/>
      <c r="Z33" s="90"/>
      <c r="AA33" s="90"/>
      <c r="AB33" s="90"/>
      <c r="AC33" s="91">
        <v>3</v>
      </c>
      <c r="AD33" s="90"/>
      <c r="AE33" s="90"/>
      <c r="AF33" s="90"/>
      <c r="AG33" s="90"/>
      <c r="AH33" s="91">
        <v>4</v>
      </c>
      <c r="AI33" s="90"/>
      <c r="AJ33" s="90"/>
      <c r="AK33" s="90"/>
      <c r="AL33" s="90"/>
      <c r="AM33" s="91">
        <v>5</v>
      </c>
      <c r="AN33" s="90"/>
      <c r="AO33" s="90"/>
      <c r="AP33" s="90"/>
      <c r="AQ33" s="90"/>
      <c r="AR33" s="91">
        <v>6</v>
      </c>
      <c r="AS33" s="90"/>
      <c r="AT33" s="90"/>
      <c r="AU33" s="90"/>
      <c r="AV33" s="92"/>
      <c r="AW33" s="90">
        <v>7</v>
      </c>
      <c r="AX33" s="90"/>
      <c r="AY33" s="90"/>
      <c r="AZ33" s="90"/>
      <c r="BA33" s="92"/>
      <c r="BB33" s="91">
        <v>8</v>
      </c>
      <c r="BC33" s="90"/>
      <c r="BD33" s="90"/>
      <c r="BE33" s="90"/>
      <c r="BF33" s="93"/>
      <c r="BG33" s="94" t="s">
        <v>3</v>
      </c>
      <c r="BH33" s="95"/>
      <c r="BI33" s="94" t="s">
        <v>4</v>
      </c>
      <c r="BJ33" s="96"/>
      <c r="BK33" s="320" t="s">
        <v>42</v>
      </c>
      <c r="BL33" s="321"/>
    </row>
    <row r="34" spans="1:64" s="1" customFormat="1" ht="14.25" thickTop="1">
      <c r="A34" s="14">
        <v>1</v>
      </c>
      <c r="B34" s="497" t="s">
        <v>92</v>
      </c>
      <c r="C34" s="498"/>
      <c r="D34" s="498"/>
      <c r="E34" s="498"/>
      <c r="F34" s="498"/>
      <c r="G34" s="498"/>
      <c r="H34" s="498"/>
      <c r="I34" s="498"/>
      <c r="J34" s="498"/>
      <c r="K34" s="498"/>
      <c r="L34" s="498"/>
      <c r="M34" s="498"/>
      <c r="N34" s="498"/>
      <c r="O34" s="498"/>
      <c r="P34" s="498"/>
      <c r="Q34" s="498"/>
      <c r="R34" s="499"/>
      <c r="S34" s="56"/>
      <c r="T34" s="48"/>
      <c r="U34" s="48"/>
      <c r="V34" s="48"/>
      <c r="W34" s="48"/>
      <c r="X34" s="313">
        <v>1</v>
      </c>
      <c r="Y34" s="309"/>
      <c r="Z34" s="83" t="s">
        <v>5</v>
      </c>
      <c r="AA34" s="309">
        <v>3</v>
      </c>
      <c r="AB34" s="310"/>
      <c r="AC34" s="311">
        <v>4</v>
      </c>
      <c r="AD34" s="233"/>
      <c r="AE34" s="84" t="s">
        <v>5</v>
      </c>
      <c r="AF34" s="233">
        <v>3</v>
      </c>
      <c r="AG34" s="312"/>
      <c r="AH34" s="503">
        <v>7</v>
      </c>
      <c r="AI34" s="478"/>
      <c r="AJ34" s="164" t="s">
        <v>5</v>
      </c>
      <c r="AK34" s="478">
        <v>2</v>
      </c>
      <c r="AL34" s="583"/>
      <c r="AM34" s="311">
        <v>5</v>
      </c>
      <c r="AN34" s="233"/>
      <c r="AO34" s="84" t="s">
        <v>5</v>
      </c>
      <c r="AP34" s="233">
        <v>3</v>
      </c>
      <c r="AQ34" s="312"/>
      <c r="AR34" s="313">
        <v>4</v>
      </c>
      <c r="AS34" s="309"/>
      <c r="AT34" s="83" t="s">
        <v>5</v>
      </c>
      <c r="AU34" s="309">
        <v>5</v>
      </c>
      <c r="AV34" s="310"/>
      <c r="AW34" s="311">
        <v>7</v>
      </c>
      <c r="AX34" s="233"/>
      <c r="AY34" s="138" t="s">
        <v>5</v>
      </c>
      <c r="AZ34" s="233">
        <v>0</v>
      </c>
      <c r="BA34" s="312"/>
      <c r="BB34" s="313">
        <v>5</v>
      </c>
      <c r="BC34" s="309"/>
      <c r="BD34" s="122" t="s">
        <v>5</v>
      </c>
      <c r="BE34" s="309">
        <v>10</v>
      </c>
      <c r="BF34" s="407"/>
      <c r="BG34" s="98">
        <f>SUM(S34+X34+AC34+AH34+AM34+AR34+AW34+BB34)</f>
        <v>33</v>
      </c>
      <c r="BH34" s="99"/>
      <c r="BI34" s="98">
        <f>SUM(V34+AA34+AF34+AK34+AP34+AU34+AZ34+BE34)</f>
        <v>26</v>
      </c>
      <c r="BJ34" s="100"/>
      <c r="BK34" s="493">
        <v>12</v>
      </c>
      <c r="BL34" s="494"/>
    </row>
    <row r="35" spans="1:64" s="1" customFormat="1" ht="13.5">
      <c r="A35" s="15">
        <v>2</v>
      </c>
      <c r="B35" s="490" t="s">
        <v>74</v>
      </c>
      <c r="C35" s="491"/>
      <c r="D35" s="491"/>
      <c r="E35" s="491"/>
      <c r="F35" s="491"/>
      <c r="G35" s="491"/>
      <c r="H35" s="491"/>
      <c r="I35" s="491"/>
      <c r="J35" s="491"/>
      <c r="K35" s="491"/>
      <c r="L35" s="491"/>
      <c r="M35" s="491"/>
      <c r="N35" s="491"/>
      <c r="O35" s="491"/>
      <c r="P35" s="491"/>
      <c r="Q35" s="491"/>
      <c r="R35" s="492"/>
      <c r="S35" s="188">
        <v>3</v>
      </c>
      <c r="T35" s="202"/>
      <c r="U35" s="82" t="s">
        <v>5</v>
      </c>
      <c r="V35" s="202">
        <v>1</v>
      </c>
      <c r="W35" s="297"/>
      <c r="X35" s="49"/>
      <c r="Y35" s="50"/>
      <c r="Z35" s="50"/>
      <c r="AA35" s="50"/>
      <c r="AB35" s="50"/>
      <c r="AC35" s="291">
        <v>3</v>
      </c>
      <c r="AD35" s="292"/>
      <c r="AE35" s="81" t="s">
        <v>5</v>
      </c>
      <c r="AF35" s="292">
        <v>4</v>
      </c>
      <c r="AG35" s="293"/>
      <c r="AH35" s="502">
        <v>5</v>
      </c>
      <c r="AI35" s="476"/>
      <c r="AJ35" s="163" t="s">
        <v>5</v>
      </c>
      <c r="AK35" s="476">
        <v>2</v>
      </c>
      <c r="AL35" s="564"/>
      <c r="AM35" s="299">
        <v>3</v>
      </c>
      <c r="AN35" s="300"/>
      <c r="AO35" s="32" t="s">
        <v>5</v>
      </c>
      <c r="AP35" s="300">
        <v>3</v>
      </c>
      <c r="AQ35" s="308"/>
      <c r="AR35" s="285">
        <v>7</v>
      </c>
      <c r="AS35" s="202"/>
      <c r="AT35" s="82" t="s">
        <v>5</v>
      </c>
      <c r="AU35" s="202">
        <v>5</v>
      </c>
      <c r="AV35" s="297"/>
      <c r="AW35" s="285">
        <v>4</v>
      </c>
      <c r="AX35" s="202"/>
      <c r="AY35" s="82" t="s">
        <v>5</v>
      </c>
      <c r="AZ35" s="202">
        <v>3</v>
      </c>
      <c r="BA35" s="297"/>
      <c r="BB35" s="291">
        <v>1</v>
      </c>
      <c r="BC35" s="292"/>
      <c r="BD35" s="81" t="s">
        <v>5</v>
      </c>
      <c r="BE35" s="292">
        <v>5</v>
      </c>
      <c r="BF35" s="388"/>
      <c r="BG35" s="101">
        <f aca="true" t="shared" si="2" ref="BG35:BG41">SUM(S35+X35+AC35+AH35+AM35+AR35+AW35+BB35)</f>
        <v>26</v>
      </c>
      <c r="BH35" s="102"/>
      <c r="BI35" s="101">
        <f aca="true" t="shared" si="3" ref="BI35:BI41">SUM(V35+AA35+AF35+AK35+AP35+AU35+AZ35+BE35)</f>
        <v>23</v>
      </c>
      <c r="BJ35" s="103"/>
      <c r="BK35" s="188">
        <v>13</v>
      </c>
      <c r="BL35" s="203"/>
    </row>
    <row r="36" spans="1:64" s="1" customFormat="1" ht="13.5">
      <c r="A36" s="15">
        <v>3</v>
      </c>
      <c r="B36" s="490" t="s">
        <v>72</v>
      </c>
      <c r="C36" s="491"/>
      <c r="D36" s="491"/>
      <c r="E36" s="491"/>
      <c r="F36" s="491"/>
      <c r="G36" s="491"/>
      <c r="H36" s="491"/>
      <c r="I36" s="491"/>
      <c r="J36" s="491"/>
      <c r="K36" s="491"/>
      <c r="L36" s="491"/>
      <c r="M36" s="491"/>
      <c r="N36" s="491"/>
      <c r="O36" s="491"/>
      <c r="P36" s="491"/>
      <c r="Q36" s="491"/>
      <c r="R36" s="492"/>
      <c r="S36" s="298">
        <v>3</v>
      </c>
      <c r="T36" s="292"/>
      <c r="U36" s="81" t="s">
        <v>5</v>
      </c>
      <c r="V36" s="292">
        <v>4</v>
      </c>
      <c r="W36" s="293"/>
      <c r="X36" s="285">
        <v>4</v>
      </c>
      <c r="Y36" s="202"/>
      <c r="Z36" s="82" t="s">
        <v>5</v>
      </c>
      <c r="AA36" s="202">
        <v>3</v>
      </c>
      <c r="AB36" s="297"/>
      <c r="AC36" s="49"/>
      <c r="AD36" s="50"/>
      <c r="AE36" s="50"/>
      <c r="AF36" s="50"/>
      <c r="AG36" s="50"/>
      <c r="AH36" s="502">
        <v>12</v>
      </c>
      <c r="AI36" s="476"/>
      <c r="AJ36" s="163" t="s">
        <v>5</v>
      </c>
      <c r="AK36" s="476">
        <v>0</v>
      </c>
      <c r="AL36" s="564"/>
      <c r="AM36" s="291">
        <v>3</v>
      </c>
      <c r="AN36" s="292"/>
      <c r="AO36" s="81" t="s">
        <v>5</v>
      </c>
      <c r="AP36" s="292">
        <v>6</v>
      </c>
      <c r="AQ36" s="293"/>
      <c r="AR36" s="285">
        <v>5</v>
      </c>
      <c r="AS36" s="202"/>
      <c r="AT36" s="82" t="s">
        <v>5</v>
      </c>
      <c r="AU36" s="202">
        <v>4</v>
      </c>
      <c r="AV36" s="297"/>
      <c r="AW36" s="285">
        <v>6</v>
      </c>
      <c r="AX36" s="202"/>
      <c r="AY36" s="82" t="s">
        <v>5</v>
      </c>
      <c r="AZ36" s="202">
        <v>4</v>
      </c>
      <c r="BA36" s="297"/>
      <c r="BB36" s="291">
        <v>0</v>
      </c>
      <c r="BC36" s="292"/>
      <c r="BD36" s="81" t="s">
        <v>5</v>
      </c>
      <c r="BE36" s="292">
        <v>6</v>
      </c>
      <c r="BF36" s="388"/>
      <c r="BG36" s="101">
        <f t="shared" si="2"/>
        <v>33</v>
      </c>
      <c r="BH36" s="102"/>
      <c r="BI36" s="101">
        <f t="shared" si="3"/>
        <v>27</v>
      </c>
      <c r="BJ36" s="103"/>
      <c r="BK36" s="496">
        <v>12</v>
      </c>
      <c r="BL36" s="403"/>
    </row>
    <row r="37" spans="1:64" s="1" customFormat="1" ht="13.5">
      <c r="A37" s="15">
        <v>4</v>
      </c>
      <c r="B37" s="490" t="s">
        <v>113</v>
      </c>
      <c r="C37" s="491"/>
      <c r="D37" s="491"/>
      <c r="E37" s="491"/>
      <c r="F37" s="491"/>
      <c r="G37" s="491"/>
      <c r="H37" s="491"/>
      <c r="I37" s="491"/>
      <c r="J37" s="491"/>
      <c r="K37" s="491"/>
      <c r="L37" s="491"/>
      <c r="M37" s="491"/>
      <c r="N37" s="491"/>
      <c r="O37" s="491"/>
      <c r="P37" s="491"/>
      <c r="Q37" s="491"/>
      <c r="R37" s="492"/>
      <c r="S37" s="565">
        <v>2</v>
      </c>
      <c r="T37" s="476"/>
      <c r="U37" s="163" t="s">
        <v>5</v>
      </c>
      <c r="V37" s="476">
        <v>7</v>
      </c>
      <c r="W37" s="564"/>
      <c r="X37" s="502">
        <v>2</v>
      </c>
      <c r="Y37" s="476"/>
      <c r="Z37" s="163" t="s">
        <v>5</v>
      </c>
      <c r="AA37" s="476">
        <v>5</v>
      </c>
      <c r="AB37" s="564"/>
      <c r="AC37" s="502">
        <v>0</v>
      </c>
      <c r="AD37" s="476"/>
      <c r="AE37" s="163" t="s">
        <v>5</v>
      </c>
      <c r="AF37" s="476">
        <v>12</v>
      </c>
      <c r="AG37" s="564"/>
      <c r="AH37" s="167"/>
      <c r="AI37" s="168"/>
      <c r="AJ37" s="168"/>
      <c r="AK37" s="168"/>
      <c r="AL37" s="168"/>
      <c r="AM37" s="502">
        <v>0</v>
      </c>
      <c r="AN37" s="476"/>
      <c r="AO37" s="163" t="s">
        <v>5</v>
      </c>
      <c r="AP37" s="476">
        <v>16</v>
      </c>
      <c r="AQ37" s="564"/>
      <c r="AR37" s="502">
        <v>0</v>
      </c>
      <c r="AS37" s="476"/>
      <c r="AT37" s="163" t="s">
        <v>5</v>
      </c>
      <c r="AU37" s="476">
        <v>0</v>
      </c>
      <c r="AV37" s="564"/>
      <c r="AW37" s="502">
        <v>0</v>
      </c>
      <c r="AX37" s="476"/>
      <c r="AY37" s="163" t="s">
        <v>5</v>
      </c>
      <c r="AZ37" s="476">
        <v>1</v>
      </c>
      <c r="BA37" s="564"/>
      <c r="BB37" s="502">
        <v>3</v>
      </c>
      <c r="BC37" s="476"/>
      <c r="BD37" s="163" t="s">
        <v>5</v>
      </c>
      <c r="BE37" s="476">
        <v>4</v>
      </c>
      <c r="BF37" s="477"/>
      <c r="BG37" s="101">
        <f t="shared" si="2"/>
        <v>7</v>
      </c>
      <c r="BH37" s="102"/>
      <c r="BI37" s="101">
        <f t="shared" si="3"/>
        <v>45</v>
      </c>
      <c r="BJ37" s="103"/>
      <c r="BK37" s="298" t="s">
        <v>142</v>
      </c>
      <c r="BL37" s="388"/>
    </row>
    <row r="38" spans="1:64" s="1" customFormat="1" ht="13.5">
      <c r="A38" s="15">
        <v>5</v>
      </c>
      <c r="B38" s="490" t="s">
        <v>119</v>
      </c>
      <c r="C38" s="491"/>
      <c r="D38" s="491"/>
      <c r="E38" s="491"/>
      <c r="F38" s="491"/>
      <c r="G38" s="491"/>
      <c r="H38" s="491"/>
      <c r="I38" s="491"/>
      <c r="J38" s="491"/>
      <c r="K38" s="491"/>
      <c r="L38" s="491"/>
      <c r="M38" s="491"/>
      <c r="N38" s="491"/>
      <c r="O38" s="491"/>
      <c r="P38" s="491"/>
      <c r="Q38" s="491"/>
      <c r="R38" s="492"/>
      <c r="S38" s="298">
        <v>3</v>
      </c>
      <c r="T38" s="292"/>
      <c r="U38" s="81" t="s">
        <v>5</v>
      </c>
      <c r="V38" s="292">
        <v>5</v>
      </c>
      <c r="W38" s="293"/>
      <c r="X38" s="299">
        <v>3</v>
      </c>
      <c r="Y38" s="300"/>
      <c r="Z38" s="32" t="s">
        <v>5</v>
      </c>
      <c r="AA38" s="300">
        <v>3</v>
      </c>
      <c r="AB38" s="308"/>
      <c r="AC38" s="285">
        <v>6</v>
      </c>
      <c r="AD38" s="202"/>
      <c r="AE38" s="82" t="s">
        <v>5</v>
      </c>
      <c r="AF38" s="202">
        <v>3</v>
      </c>
      <c r="AG38" s="297"/>
      <c r="AH38" s="502">
        <v>16</v>
      </c>
      <c r="AI38" s="476"/>
      <c r="AJ38" s="163" t="s">
        <v>5</v>
      </c>
      <c r="AK38" s="476">
        <v>0</v>
      </c>
      <c r="AL38" s="564"/>
      <c r="AM38" s="49"/>
      <c r="AN38" s="50"/>
      <c r="AO38" s="50"/>
      <c r="AP38" s="50"/>
      <c r="AQ38" s="50"/>
      <c r="AR38" s="285">
        <v>9</v>
      </c>
      <c r="AS38" s="202"/>
      <c r="AT38" s="82" t="s">
        <v>5</v>
      </c>
      <c r="AU38" s="202">
        <v>3</v>
      </c>
      <c r="AV38" s="297"/>
      <c r="AW38" s="291">
        <v>3</v>
      </c>
      <c r="AX38" s="292"/>
      <c r="AY38" s="81" t="s">
        <v>5</v>
      </c>
      <c r="AZ38" s="292">
        <v>4</v>
      </c>
      <c r="BA38" s="293"/>
      <c r="BB38" s="291">
        <v>3</v>
      </c>
      <c r="BC38" s="292"/>
      <c r="BD38" s="81" t="s">
        <v>5</v>
      </c>
      <c r="BE38" s="292">
        <v>7</v>
      </c>
      <c r="BF38" s="388"/>
      <c r="BG38" s="101">
        <f t="shared" si="2"/>
        <v>43</v>
      </c>
      <c r="BH38" s="102"/>
      <c r="BI38" s="101">
        <f t="shared" si="3"/>
        <v>25</v>
      </c>
      <c r="BJ38" s="103"/>
      <c r="BK38" s="496">
        <v>10</v>
      </c>
      <c r="BL38" s="403"/>
    </row>
    <row r="39" spans="1:64" s="1" customFormat="1" ht="13.5">
      <c r="A39" s="16">
        <v>6</v>
      </c>
      <c r="B39" s="490" t="s">
        <v>114</v>
      </c>
      <c r="C39" s="491"/>
      <c r="D39" s="491"/>
      <c r="E39" s="491"/>
      <c r="F39" s="491"/>
      <c r="G39" s="491"/>
      <c r="H39" s="491"/>
      <c r="I39" s="491"/>
      <c r="J39" s="491"/>
      <c r="K39" s="491"/>
      <c r="L39" s="491"/>
      <c r="M39" s="491"/>
      <c r="N39" s="491"/>
      <c r="O39" s="491"/>
      <c r="P39" s="491"/>
      <c r="Q39" s="491"/>
      <c r="R39" s="492"/>
      <c r="S39" s="188">
        <v>5</v>
      </c>
      <c r="T39" s="202"/>
      <c r="U39" s="82" t="s">
        <v>5</v>
      </c>
      <c r="V39" s="202">
        <v>4</v>
      </c>
      <c r="W39" s="297"/>
      <c r="X39" s="291">
        <v>5</v>
      </c>
      <c r="Y39" s="292"/>
      <c r="Z39" s="81" t="s">
        <v>5</v>
      </c>
      <c r="AA39" s="292">
        <v>7</v>
      </c>
      <c r="AB39" s="293"/>
      <c r="AC39" s="291">
        <v>4</v>
      </c>
      <c r="AD39" s="292"/>
      <c r="AE39" s="81" t="s">
        <v>5</v>
      </c>
      <c r="AF39" s="292">
        <v>5</v>
      </c>
      <c r="AG39" s="293"/>
      <c r="AH39" s="502">
        <v>0</v>
      </c>
      <c r="AI39" s="476"/>
      <c r="AJ39" s="163" t="s">
        <v>5</v>
      </c>
      <c r="AK39" s="476">
        <v>0</v>
      </c>
      <c r="AL39" s="564"/>
      <c r="AM39" s="291">
        <v>3</v>
      </c>
      <c r="AN39" s="292"/>
      <c r="AO39" s="81" t="s">
        <v>5</v>
      </c>
      <c r="AP39" s="292">
        <v>9</v>
      </c>
      <c r="AQ39" s="293"/>
      <c r="AR39" s="57"/>
      <c r="AS39" s="48"/>
      <c r="AT39" s="48"/>
      <c r="AU39" s="48"/>
      <c r="AV39" s="58"/>
      <c r="AW39" s="291">
        <v>4</v>
      </c>
      <c r="AX39" s="292"/>
      <c r="AY39" s="81" t="s">
        <v>5</v>
      </c>
      <c r="AZ39" s="292">
        <v>5</v>
      </c>
      <c r="BA39" s="293"/>
      <c r="BB39" s="291">
        <v>5</v>
      </c>
      <c r="BC39" s="292"/>
      <c r="BD39" s="81" t="s">
        <v>5</v>
      </c>
      <c r="BE39" s="292">
        <v>8</v>
      </c>
      <c r="BF39" s="388"/>
      <c r="BG39" s="101">
        <f t="shared" si="2"/>
        <v>26</v>
      </c>
      <c r="BH39" s="102"/>
      <c r="BI39" s="101">
        <f t="shared" si="3"/>
        <v>38</v>
      </c>
      <c r="BJ39" s="103"/>
      <c r="BK39" s="298">
        <v>-1</v>
      </c>
      <c r="BL39" s="388"/>
    </row>
    <row r="40" spans="1:64" s="1" customFormat="1" ht="13.5">
      <c r="A40" s="15">
        <v>7</v>
      </c>
      <c r="B40" s="490" t="s">
        <v>94</v>
      </c>
      <c r="C40" s="491"/>
      <c r="D40" s="491"/>
      <c r="E40" s="491"/>
      <c r="F40" s="491"/>
      <c r="G40" s="491"/>
      <c r="H40" s="491"/>
      <c r="I40" s="491"/>
      <c r="J40" s="491"/>
      <c r="K40" s="491"/>
      <c r="L40" s="491"/>
      <c r="M40" s="491"/>
      <c r="N40" s="491"/>
      <c r="O40" s="491"/>
      <c r="P40" s="491"/>
      <c r="Q40" s="491"/>
      <c r="R40" s="492"/>
      <c r="S40" s="298">
        <v>0</v>
      </c>
      <c r="T40" s="292"/>
      <c r="U40" s="81" t="s">
        <v>5</v>
      </c>
      <c r="V40" s="292">
        <v>7</v>
      </c>
      <c r="W40" s="293"/>
      <c r="X40" s="291">
        <v>3</v>
      </c>
      <c r="Y40" s="292"/>
      <c r="Z40" s="81" t="s">
        <v>5</v>
      </c>
      <c r="AA40" s="292">
        <v>4</v>
      </c>
      <c r="AB40" s="293"/>
      <c r="AC40" s="291">
        <v>4</v>
      </c>
      <c r="AD40" s="292"/>
      <c r="AE40" s="81" t="s">
        <v>5</v>
      </c>
      <c r="AF40" s="292">
        <v>6</v>
      </c>
      <c r="AG40" s="293"/>
      <c r="AH40" s="502">
        <v>1</v>
      </c>
      <c r="AI40" s="476"/>
      <c r="AJ40" s="163" t="s">
        <v>5</v>
      </c>
      <c r="AK40" s="476">
        <v>0</v>
      </c>
      <c r="AL40" s="564"/>
      <c r="AM40" s="285">
        <v>4</v>
      </c>
      <c r="AN40" s="202"/>
      <c r="AO40" s="82" t="s">
        <v>5</v>
      </c>
      <c r="AP40" s="202">
        <v>3</v>
      </c>
      <c r="AQ40" s="297"/>
      <c r="AR40" s="397">
        <v>5</v>
      </c>
      <c r="AS40" s="398"/>
      <c r="AT40" s="128" t="s">
        <v>5</v>
      </c>
      <c r="AU40" s="398">
        <v>4</v>
      </c>
      <c r="AV40" s="399"/>
      <c r="AW40" s="49"/>
      <c r="AX40" s="50"/>
      <c r="AY40" s="50"/>
      <c r="AZ40" s="50"/>
      <c r="BA40" s="50"/>
      <c r="BB40" s="291">
        <v>0</v>
      </c>
      <c r="BC40" s="292"/>
      <c r="BD40" s="81" t="s">
        <v>5</v>
      </c>
      <c r="BE40" s="292">
        <v>10</v>
      </c>
      <c r="BF40" s="388"/>
      <c r="BG40" s="101">
        <f t="shared" si="2"/>
        <v>17</v>
      </c>
      <c r="BH40" s="102"/>
      <c r="BI40" s="101">
        <f t="shared" si="3"/>
        <v>34</v>
      </c>
      <c r="BJ40" s="103"/>
      <c r="BK40" s="496">
        <v>9</v>
      </c>
      <c r="BL40" s="403"/>
    </row>
    <row r="41" spans="1:64" s="1" customFormat="1" ht="14.25" thickBot="1">
      <c r="A41" s="97">
        <v>8</v>
      </c>
      <c r="B41" s="275" t="s">
        <v>115</v>
      </c>
      <c r="C41" s="276"/>
      <c r="D41" s="276"/>
      <c r="E41" s="276"/>
      <c r="F41" s="276"/>
      <c r="G41" s="276"/>
      <c r="H41" s="276"/>
      <c r="I41" s="276"/>
      <c r="J41" s="276"/>
      <c r="K41" s="276"/>
      <c r="L41" s="276"/>
      <c r="M41" s="276"/>
      <c r="N41" s="276"/>
      <c r="O41" s="276"/>
      <c r="P41" s="276"/>
      <c r="Q41" s="276"/>
      <c r="R41" s="277"/>
      <c r="S41" s="200">
        <v>10</v>
      </c>
      <c r="T41" s="204"/>
      <c r="U41" s="85" t="s">
        <v>5</v>
      </c>
      <c r="V41" s="204">
        <v>5</v>
      </c>
      <c r="W41" s="384"/>
      <c r="X41" s="383">
        <v>5</v>
      </c>
      <c r="Y41" s="204"/>
      <c r="Z41" s="85" t="s">
        <v>5</v>
      </c>
      <c r="AA41" s="204">
        <v>1</v>
      </c>
      <c r="AB41" s="384"/>
      <c r="AC41" s="383">
        <v>6</v>
      </c>
      <c r="AD41" s="204"/>
      <c r="AE41" s="85" t="s">
        <v>5</v>
      </c>
      <c r="AF41" s="204">
        <v>0</v>
      </c>
      <c r="AG41" s="384"/>
      <c r="AH41" s="472">
        <v>4</v>
      </c>
      <c r="AI41" s="473"/>
      <c r="AJ41" s="169" t="s">
        <v>5</v>
      </c>
      <c r="AK41" s="473">
        <v>3</v>
      </c>
      <c r="AL41" s="474"/>
      <c r="AM41" s="383">
        <v>7</v>
      </c>
      <c r="AN41" s="204"/>
      <c r="AO41" s="85" t="s">
        <v>5</v>
      </c>
      <c r="AP41" s="204">
        <v>3</v>
      </c>
      <c r="AQ41" s="384"/>
      <c r="AR41" s="450">
        <v>8</v>
      </c>
      <c r="AS41" s="448"/>
      <c r="AT41" s="142" t="s">
        <v>5</v>
      </c>
      <c r="AU41" s="448">
        <v>5</v>
      </c>
      <c r="AV41" s="548"/>
      <c r="AW41" s="383">
        <v>10</v>
      </c>
      <c r="AX41" s="204"/>
      <c r="AY41" s="85" t="s">
        <v>5</v>
      </c>
      <c r="AZ41" s="204">
        <v>0</v>
      </c>
      <c r="BA41" s="384"/>
      <c r="BB41" s="59"/>
      <c r="BC41" s="54"/>
      <c r="BD41" s="54"/>
      <c r="BE41" s="54"/>
      <c r="BF41" s="55"/>
      <c r="BG41" s="104">
        <f t="shared" si="2"/>
        <v>50</v>
      </c>
      <c r="BH41" s="105"/>
      <c r="BI41" s="104">
        <f t="shared" si="3"/>
        <v>17</v>
      </c>
      <c r="BJ41" s="106"/>
      <c r="BK41" s="200">
        <v>21</v>
      </c>
      <c r="BL41" s="205"/>
    </row>
    <row r="42" spans="1:62" s="1" customFormat="1" ht="15" thickBot="1" thickTop="1">
      <c r="A42" s="4" t="s">
        <v>183</v>
      </c>
      <c r="N42" s="2"/>
      <c r="S42" s="2"/>
      <c r="X42" s="2"/>
      <c r="AC42" s="2"/>
      <c r="AH42" s="2"/>
      <c r="AM42" s="2"/>
      <c r="AR42" s="2"/>
      <c r="AS42" s="2"/>
      <c r="AW42" s="2"/>
      <c r="BB42" s="380" t="s">
        <v>32</v>
      </c>
      <c r="BC42" s="380"/>
      <c r="BD42" s="380"/>
      <c r="BE42" s="380"/>
      <c r="BF42" s="380"/>
      <c r="BG42" s="495">
        <f>SUM(BG34:BG41)</f>
        <v>235</v>
      </c>
      <c r="BH42" s="495"/>
      <c r="BI42" s="495">
        <f>SUM(BI34:BI41)</f>
        <v>235</v>
      </c>
      <c r="BJ42" s="495"/>
    </row>
    <row r="43" spans="1:63" ht="16.5" thickBot="1" thickTop="1">
      <c r="A43" s="446" t="s">
        <v>6</v>
      </c>
      <c r="B43" s="446"/>
      <c r="C43" s="446"/>
      <c r="D43" s="446"/>
      <c r="E43" s="446"/>
      <c r="F43" s="446"/>
      <c r="G43" s="446"/>
      <c r="H43" s="446"/>
      <c r="I43" s="446"/>
      <c r="J43" s="446"/>
      <c r="K43" s="446"/>
      <c r="L43" s="446"/>
      <c r="M43" s="446"/>
      <c r="N43" s="446"/>
      <c r="O43" s="446"/>
      <c r="P43" s="446"/>
      <c r="Q43" s="446"/>
      <c r="R43" s="446"/>
      <c r="S43" s="446"/>
      <c r="T43" s="446"/>
      <c r="U43" s="446"/>
      <c r="V43" s="446"/>
      <c r="W43" s="446"/>
      <c r="X43" s="446"/>
      <c r="Y43" s="446"/>
      <c r="Z43" s="446"/>
      <c r="AA43" s="446"/>
      <c r="AB43" s="446"/>
      <c r="AC43" s="446"/>
      <c r="AD43" s="446"/>
      <c r="AE43" s="446"/>
      <c r="AF43" s="446"/>
      <c r="AG43" s="446"/>
      <c r="AH43" s="446"/>
      <c r="AI43" s="446"/>
      <c r="AJ43" s="446"/>
      <c r="AK43" s="446"/>
      <c r="AL43" s="446"/>
      <c r="AM43" s="446"/>
      <c r="AN43" s="446"/>
      <c r="AO43" s="446"/>
      <c r="AP43" s="446"/>
      <c r="AQ43" s="446"/>
      <c r="AR43" s="446"/>
      <c r="AS43" s="446"/>
      <c r="AT43" s="446"/>
      <c r="AU43" s="446"/>
      <c r="AV43" s="446"/>
      <c r="AW43" s="446"/>
      <c r="AX43" s="446"/>
      <c r="AY43" s="446"/>
      <c r="AZ43" s="446"/>
      <c r="BA43" s="446"/>
      <c r="BB43" s="446"/>
      <c r="BC43" s="446"/>
      <c r="BD43" s="446"/>
      <c r="BE43" s="1"/>
      <c r="BF43" s="1"/>
      <c r="BG43" s="1"/>
      <c r="BH43" s="1"/>
      <c r="BI43" s="1"/>
      <c r="BJ43" s="1"/>
      <c r="BK43" s="1"/>
    </row>
    <row r="44" spans="1:62" s="1" customFormat="1" ht="15" thickBot="1" thickTop="1">
      <c r="A44" s="324" t="s">
        <v>35</v>
      </c>
      <c r="B44" s="325"/>
      <c r="C44" s="325"/>
      <c r="D44" s="325"/>
      <c r="E44" s="325"/>
      <c r="F44" s="325"/>
      <c r="G44" s="325"/>
      <c r="H44" s="325"/>
      <c r="I44" s="325"/>
      <c r="J44" s="325"/>
      <c r="K44" s="325"/>
      <c r="L44" s="325"/>
      <c r="M44" s="325"/>
      <c r="N44" s="325"/>
      <c r="O44" s="325"/>
      <c r="P44" s="325"/>
      <c r="Q44" s="325"/>
      <c r="R44" s="326"/>
      <c r="S44" s="259">
        <v>1</v>
      </c>
      <c r="T44" s="258"/>
      <c r="U44" s="257">
        <v>2</v>
      </c>
      <c r="V44" s="258"/>
      <c r="W44" s="257">
        <v>3</v>
      </c>
      <c r="X44" s="258"/>
      <c r="Y44" s="257">
        <v>4</v>
      </c>
      <c r="Z44" s="258"/>
      <c r="AA44" s="257">
        <v>5</v>
      </c>
      <c r="AB44" s="258"/>
      <c r="AC44" s="257">
        <v>6</v>
      </c>
      <c r="AD44" s="258"/>
      <c r="AE44" s="257">
        <v>7</v>
      </c>
      <c r="AF44" s="258"/>
      <c r="AG44" s="257">
        <v>8</v>
      </c>
      <c r="AH44" s="258"/>
      <c r="AI44" s="257">
        <v>9</v>
      </c>
      <c r="AJ44" s="258"/>
      <c r="AK44" s="257">
        <v>10</v>
      </c>
      <c r="AL44" s="258"/>
      <c r="AM44" s="257">
        <v>11</v>
      </c>
      <c r="AN44" s="258"/>
      <c r="AO44" s="257">
        <v>12</v>
      </c>
      <c r="AP44" s="258"/>
      <c r="AQ44" s="257">
        <v>13</v>
      </c>
      <c r="AR44" s="258"/>
      <c r="AS44" s="257">
        <v>14</v>
      </c>
      <c r="AT44" s="258"/>
      <c r="AU44" s="257">
        <v>15</v>
      </c>
      <c r="AV44" s="258"/>
      <c r="AW44" s="257">
        <v>16</v>
      </c>
      <c r="AX44" s="258"/>
      <c r="AY44" s="257">
        <v>17</v>
      </c>
      <c r="AZ44" s="258"/>
      <c r="BA44" s="257">
        <v>18</v>
      </c>
      <c r="BB44" s="258"/>
      <c r="BC44" s="257">
        <v>19</v>
      </c>
      <c r="BD44" s="258"/>
      <c r="BE44" s="257">
        <v>20</v>
      </c>
      <c r="BF44" s="258"/>
      <c r="BG44" s="257">
        <v>21</v>
      </c>
      <c r="BH44" s="260"/>
      <c r="BI44" s="320" t="s">
        <v>43</v>
      </c>
      <c r="BJ44" s="321"/>
    </row>
    <row r="45" spans="1:62" s="1" customFormat="1" ht="14.25" thickTop="1">
      <c r="A45" s="510" t="s">
        <v>92</v>
      </c>
      <c r="B45" s="511"/>
      <c r="C45" s="511"/>
      <c r="D45" s="511"/>
      <c r="E45" s="511"/>
      <c r="F45" s="511"/>
      <c r="G45" s="511"/>
      <c r="H45" s="511"/>
      <c r="I45" s="511"/>
      <c r="J45" s="511"/>
      <c r="K45" s="511"/>
      <c r="L45" s="511"/>
      <c r="M45" s="511"/>
      <c r="N45" s="511"/>
      <c r="O45" s="511"/>
      <c r="P45" s="511"/>
      <c r="Q45" s="511"/>
      <c r="R45" s="512"/>
      <c r="S45" s="335" t="s">
        <v>75</v>
      </c>
      <c r="T45" s="256"/>
      <c r="U45" s="255" t="s">
        <v>75</v>
      </c>
      <c r="V45" s="256"/>
      <c r="W45" s="255" t="s">
        <v>75</v>
      </c>
      <c r="X45" s="256"/>
      <c r="Y45" s="255" t="s">
        <v>75</v>
      </c>
      <c r="Z45" s="256"/>
      <c r="AA45" s="255" t="s">
        <v>75</v>
      </c>
      <c r="AB45" s="256"/>
      <c r="AC45" s="255" t="s">
        <v>75</v>
      </c>
      <c r="AD45" s="256"/>
      <c r="AE45" s="255" t="s">
        <v>75</v>
      </c>
      <c r="AF45" s="256"/>
      <c r="AG45" s="255" t="s">
        <v>75</v>
      </c>
      <c r="AH45" s="256"/>
      <c r="AI45" s="255" t="s">
        <v>75</v>
      </c>
      <c r="AJ45" s="256"/>
      <c r="AK45" s="255" t="s">
        <v>75</v>
      </c>
      <c r="AL45" s="256"/>
      <c r="AM45" s="255" t="s">
        <v>75</v>
      </c>
      <c r="AN45" s="256"/>
      <c r="AO45" s="255" t="s">
        <v>75</v>
      </c>
      <c r="AP45" s="256"/>
      <c r="AQ45" s="251"/>
      <c r="AR45" s="252"/>
      <c r="AS45" s="251"/>
      <c r="AT45" s="252"/>
      <c r="AU45" s="251"/>
      <c r="AV45" s="252"/>
      <c r="AW45" s="251"/>
      <c r="AX45" s="252"/>
      <c r="AY45" s="251"/>
      <c r="AZ45" s="252"/>
      <c r="BA45" s="251"/>
      <c r="BB45" s="252"/>
      <c r="BC45" s="251"/>
      <c r="BD45" s="252"/>
      <c r="BE45" s="251"/>
      <c r="BF45" s="252"/>
      <c r="BG45" s="251"/>
      <c r="BH45" s="451"/>
      <c r="BI45" s="507" t="s">
        <v>133</v>
      </c>
      <c r="BJ45" s="407"/>
    </row>
    <row r="46" spans="1:62" s="1" customFormat="1" ht="13.5">
      <c r="A46" s="487" t="s">
        <v>74</v>
      </c>
      <c r="B46" s="488"/>
      <c r="C46" s="488"/>
      <c r="D46" s="488"/>
      <c r="E46" s="488"/>
      <c r="F46" s="488"/>
      <c r="G46" s="488"/>
      <c r="H46" s="488"/>
      <c r="I46" s="488"/>
      <c r="J46" s="488"/>
      <c r="K46" s="488"/>
      <c r="L46" s="488"/>
      <c r="M46" s="488"/>
      <c r="N46" s="488"/>
      <c r="O46" s="488"/>
      <c r="P46" s="488"/>
      <c r="Q46" s="488"/>
      <c r="R46" s="489"/>
      <c r="S46" s="250" t="s">
        <v>75</v>
      </c>
      <c r="T46" s="208"/>
      <c r="U46" s="207" t="s">
        <v>75</v>
      </c>
      <c r="V46" s="208"/>
      <c r="W46" s="207" t="s">
        <v>75</v>
      </c>
      <c r="X46" s="208"/>
      <c r="Y46" s="207" t="s">
        <v>75</v>
      </c>
      <c r="Z46" s="208"/>
      <c r="AA46" s="207" t="s">
        <v>75</v>
      </c>
      <c r="AB46" s="208"/>
      <c r="AC46" s="207" t="s">
        <v>75</v>
      </c>
      <c r="AD46" s="208"/>
      <c r="AE46" s="207" t="s">
        <v>75</v>
      </c>
      <c r="AF46" s="208"/>
      <c r="AG46" s="207" t="s">
        <v>75</v>
      </c>
      <c r="AH46" s="208"/>
      <c r="AI46" s="207" t="s">
        <v>75</v>
      </c>
      <c r="AJ46" s="208"/>
      <c r="AK46" s="207" t="s">
        <v>75</v>
      </c>
      <c r="AL46" s="208"/>
      <c r="AM46" s="207" t="s">
        <v>75</v>
      </c>
      <c r="AN46" s="208"/>
      <c r="AO46" s="207" t="s">
        <v>75</v>
      </c>
      <c r="AP46" s="208"/>
      <c r="AQ46" s="207" t="s">
        <v>75</v>
      </c>
      <c r="AR46" s="208"/>
      <c r="AS46" s="245"/>
      <c r="AT46" s="246"/>
      <c r="AU46" s="245"/>
      <c r="AV46" s="246"/>
      <c r="AW46" s="245"/>
      <c r="AX46" s="246"/>
      <c r="AY46" s="245"/>
      <c r="AZ46" s="246"/>
      <c r="BA46" s="245"/>
      <c r="BB46" s="246"/>
      <c r="BC46" s="245"/>
      <c r="BD46" s="246"/>
      <c r="BE46" s="245"/>
      <c r="BF46" s="246"/>
      <c r="BG46" s="245"/>
      <c r="BH46" s="437"/>
      <c r="BI46" s="298" t="s">
        <v>132</v>
      </c>
      <c r="BJ46" s="388"/>
    </row>
    <row r="47" spans="1:62" s="1" customFormat="1" ht="13.5">
      <c r="A47" s="487" t="s">
        <v>72</v>
      </c>
      <c r="B47" s="488"/>
      <c r="C47" s="488"/>
      <c r="D47" s="488"/>
      <c r="E47" s="488"/>
      <c r="F47" s="488"/>
      <c r="G47" s="488"/>
      <c r="H47" s="488"/>
      <c r="I47" s="488"/>
      <c r="J47" s="488"/>
      <c r="K47" s="488"/>
      <c r="L47" s="488"/>
      <c r="M47" s="488"/>
      <c r="N47" s="488"/>
      <c r="O47" s="488"/>
      <c r="P47" s="488"/>
      <c r="Q47" s="488"/>
      <c r="R47" s="489"/>
      <c r="S47" s="250" t="s">
        <v>75</v>
      </c>
      <c r="T47" s="208"/>
      <c r="U47" s="207" t="s">
        <v>75</v>
      </c>
      <c r="V47" s="208"/>
      <c r="W47" s="207" t="s">
        <v>75</v>
      </c>
      <c r="X47" s="208"/>
      <c r="Y47" s="207" t="s">
        <v>75</v>
      </c>
      <c r="Z47" s="208"/>
      <c r="AA47" s="207" t="s">
        <v>75</v>
      </c>
      <c r="AB47" s="208"/>
      <c r="AC47" s="207" t="s">
        <v>75</v>
      </c>
      <c r="AD47" s="208"/>
      <c r="AE47" s="207" t="s">
        <v>75</v>
      </c>
      <c r="AF47" s="208"/>
      <c r="AG47" s="207" t="s">
        <v>75</v>
      </c>
      <c r="AH47" s="208"/>
      <c r="AI47" s="207" t="s">
        <v>75</v>
      </c>
      <c r="AJ47" s="208"/>
      <c r="AK47" s="207" t="s">
        <v>75</v>
      </c>
      <c r="AL47" s="208"/>
      <c r="AM47" s="207" t="s">
        <v>75</v>
      </c>
      <c r="AN47" s="208"/>
      <c r="AO47" s="207" t="s">
        <v>75</v>
      </c>
      <c r="AP47" s="208"/>
      <c r="AQ47" s="245"/>
      <c r="AR47" s="246"/>
      <c r="AS47" s="245"/>
      <c r="AT47" s="246"/>
      <c r="AU47" s="245"/>
      <c r="AV47" s="246"/>
      <c r="AW47" s="245"/>
      <c r="AX47" s="246"/>
      <c r="AY47" s="245"/>
      <c r="AZ47" s="246"/>
      <c r="BA47" s="245"/>
      <c r="BB47" s="246"/>
      <c r="BC47" s="245"/>
      <c r="BD47" s="246"/>
      <c r="BE47" s="245"/>
      <c r="BF47" s="246"/>
      <c r="BG47" s="245"/>
      <c r="BH47" s="437"/>
      <c r="BI47" s="298" t="s">
        <v>134</v>
      </c>
      <c r="BJ47" s="388"/>
    </row>
    <row r="48" spans="1:62" s="1" customFormat="1" ht="13.5">
      <c r="A48" s="487" t="s">
        <v>113</v>
      </c>
      <c r="B48" s="488"/>
      <c r="C48" s="488"/>
      <c r="D48" s="488"/>
      <c r="E48" s="488"/>
      <c r="F48" s="488"/>
      <c r="G48" s="488"/>
      <c r="H48" s="488"/>
      <c r="I48" s="488"/>
      <c r="J48" s="488"/>
      <c r="K48" s="488"/>
      <c r="L48" s="488"/>
      <c r="M48" s="488"/>
      <c r="N48" s="488"/>
      <c r="O48" s="488"/>
      <c r="P48" s="488"/>
      <c r="Q48" s="488"/>
      <c r="R48" s="489"/>
      <c r="S48" s="430"/>
      <c r="T48" s="246"/>
      <c r="U48" s="245"/>
      <c r="V48" s="246"/>
      <c r="W48" s="467" t="s">
        <v>143</v>
      </c>
      <c r="X48" s="468"/>
      <c r="Y48" s="467"/>
      <c r="Z48" s="468"/>
      <c r="AA48" s="467" t="s">
        <v>144</v>
      </c>
      <c r="AB48" s="468"/>
      <c r="AC48" s="467"/>
      <c r="AD48" s="468"/>
      <c r="AE48" s="467" t="s">
        <v>145</v>
      </c>
      <c r="AF48" s="468"/>
      <c r="AG48" s="467"/>
      <c r="AH48" s="468"/>
      <c r="AI48" s="467" t="s">
        <v>146</v>
      </c>
      <c r="AJ48" s="468"/>
      <c r="AK48" s="467"/>
      <c r="AL48" s="468"/>
      <c r="AM48" s="467" t="s">
        <v>145</v>
      </c>
      <c r="AN48" s="468"/>
      <c r="AO48" s="467"/>
      <c r="AP48" s="468"/>
      <c r="AQ48" s="467" t="s">
        <v>147</v>
      </c>
      <c r="AR48" s="468"/>
      <c r="AS48" s="467"/>
      <c r="AT48" s="468"/>
      <c r="AU48" s="467" t="s">
        <v>148</v>
      </c>
      <c r="AV48" s="468"/>
      <c r="AW48" s="584"/>
      <c r="AX48" s="585"/>
      <c r="AY48" s="467" t="s">
        <v>149</v>
      </c>
      <c r="AZ48" s="468"/>
      <c r="BA48" s="584"/>
      <c r="BB48" s="585"/>
      <c r="BC48" s="467" t="s">
        <v>150</v>
      </c>
      <c r="BD48" s="468"/>
      <c r="BE48" s="245"/>
      <c r="BF48" s="246"/>
      <c r="BG48" s="245"/>
      <c r="BH48" s="437"/>
      <c r="BI48" s="298" t="s">
        <v>142</v>
      </c>
      <c r="BJ48" s="388"/>
    </row>
    <row r="49" spans="1:62" s="1" customFormat="1" ht="13.5">
      <c r="A49" s="487" t="s">
        <v>119</v>
      </c>
      <c r="B49" s="488"/>
      <c r="C49" s="488"/>
      <c r="D49" s="488"/>
      <c r="E49" s="488"/>
      <c r="F49" s="488"/>
      <c r="G49" s="488"/>
      <c r="H49" s="488"/>
      <c r="I49" s="488"/>
      <c r="J49" s="488"/>
      <c r="K49" s="488"/>
      <c r="L49" s="488"/>
      <c r="M49" s="488"/>
      <c r="N49" s="488"/>
      <c r="O49" s="488"/>
      <c r="P49" s="488"/>
      <c r="Q49" s="488"/>
      <c r="R49" s="489"/>
      <c r="S49" s="250" t="s">
        <v>75</v>
      </c>
      <c r="T49" s="208"/>
      <c r="U49" s="207" t="s">
        <v>75</v>
      </c>
      <c r="V49" s="208"/>
      <c r="W49" s="207" t="s">
        <v>75</v>
      </c>
      <c r="X49" s="208"/>
      <c r="Y49" s="207" t="s">
        <v>75</v>
      </c>
      <c r="Z49" s="208"/>
      <c r="AA49" s="207" t="s">
        <v>75</v>
      </c>
      <c r="AB49" s="208"/>
      <c r="AC49" s="207" t="s">
        <v>75</v>
      </c>
      <c r="AD49" s="208"/>
      <c r="AE49" s="207" t="s">
        <v>75</v>
      </c>
      <c r="AF49" s="208"/>
      <c r="AG49" s="207" t="s">
        <v>75</v>
      </c>
      <c r="AH49" s="208"/>
      <c r="AI49" s="207" t="s">
        <v>75</v>
      </c>
      <c r="AJ49" s="208"/>
      <c r="AK49" s="207" t="s">
        <v>75</v>
      </c>
      <c r="AL49" s="208"/>
      <c r="AM49" s="245"/>
      <c r="AN49" s="246"/>
      <c r="AO49" s="245"/>
      <c r="AP49" s="246"/>
      <c r="AQ49" s="245"/>
      <c r="AR49" s="246"/>
      <c r="AS49" s="245"/>
      <c r="AT49" s="246"/>
      <c r="AU49" s="245"/>
      <c r="AV49" s="246"/>
      <c r="AW49" s="245"/>
      <c r="AX49" s="246"/>
      <c r="AY49" s="245"/>
      <c r="AZ49" s="246"/>
      <c r="BA49" s="245"/>
      <c r="BB49" s="246"/>
      <c r="BC49" s="245"/>
      <c r="BD49" s="246"/>
      <c r="BE49" s="245"/>
      <c r="BF49" s="246"/>
      <c r="BG49" s="245"/>
      <c r="BH49" s="437"/>
      <c r="BI49" s="298" t="s">
        <v>135</v>
      </c>
      <c r="BJ49" s="388"/>
    </row>
    <row r="50" spans="1:62" s="1" customFormat="1" ht="13.5">
      <c r="A50" s="487" t="s">
        <v>114</v>
      </c>
      <c r="B50" s="488"/>
      <c r="C50" s="488"/>
      <c r="D50" s="488"/>
      <c r="E50" s="488"/>
      <c r="F50" s="488"/>
      <c r="G50" s="488"/>
      <c r="H50" s="488"/>
      <c r="I50" s="488"/>
      <c r="J50" s="488"/>
      <c r="K50" s="488"/>
      <c r="L50" s="488"/>
      <c r="M50" s="488"/>
      <c r="N50" s="488"/>
      <c r="O50" s="488"/>
      <c r="P50" s="488"/>
      <c r="Q50" s="488"/>
      <c r="R50" s="489"/>
      <c r="S50" s="430" t="s">
        <v>75</v>
      </c>
      <c r="T50" s="246"/>
      <c r="U50" s="245" t="s">
        <v>75</v>
      </c>
      <c r="V50" s="246"/>
      <c r="W50" s="245" t="s">
        <v>75</v>
      </c>
      <c r="X50" s="246"/>
      <c r="Y50" s="245"/>
      <c r="Z50" s="246"/>
      <c r="AA50" s="245"/>
      <c r="AB50" s="246"/>
      <c r="AC50" s="245"/>
      <c r="AD50" s="246"/>
      <c r="AE50" s="245"/>
      <c r="AF50" s="246"/>
      <c r="AG50" s="245"/>
      <c r="AH50" s="246"/>
      <c r="AI50" s="245"/>
      <c r="AJ50" s="246"/>
      <c r="AK50" s="245"/>
      <c r="AL50" s="246"/>
      <c r="AM50" s="245"/>
      <c r="AN50" s="246"/>
      <c r="AO50" s="245"/>
      <c r="AP50" s="246"/>
      <c r="AQ50" s="245"/>
      <c r="AR50" s="246"/>
      <c r="AS50" s="245"/>
      <c r="AT50" s="246"/>
      <c r="AU50" s="245"/>
      <c r="AV50" s="246"/>
      <c r="AW50" s="245"/>
      <c r="AX50" s="246"/>
      <c r="AY50" s="245"/>
      <c r="AZ50" s="246"/>
      <c r="BA50" s="245"/>
      <c r="BB50" s="246"/>
      <c r="BC50" s="245"/>
      <c r="BD50" s="246"/>
      <c r="BE50" s="245"/>
      <c r="BF50" s="246"/>
      <c r="BG50" s="245"/>
      <c r="BH50" s="437"/>
      <c r="BI50" s="298" t="s">
        <v>137</v>
      </c>
      <c r="BJ50" s="388"/>
    </row>
    <row r="51" spans="1:62" s="1" customFormat="1" ht="13.5">
      <c r="A51" s="487" t="s">
        <v>94</v>
      </c>
      <c r="B51" s="488"/>
      <c r="C51" s="488"/>
      <c r="D51" s="488"/>
      <c r="E51" s="488"/>
      <c r="F51" s="488"/>
      <c r="G51" s="488"/>
      <c r="H51" s="488"/>
      <c r="I51" s="488"/>
      <c r="J51" s="488"/>
      <c r="K51" s="488"/>
      <c r="L51" s="488"/>
      <c r="M51" s="488"/>
      <c r="N51" s="488"/>
      <c r="O51" s="488"/>
      <c r="P51" s="488"/>
      <c r="Q51" s="488"/>
      <c r="R51" s="489"/>
      <c r="S51" s="250" t="s">
        <v>75</v>
      </c>
      <c r="T51" s="208"/>
      <c r="U51" s="207" t="s">
        <v>75</v>
      </c>
      <c r="V51" s="208"/>
      <c r="W51" s="207" t="s">
        <v>75</v>
      </c>
      <c r="X51" s="208"/>
      <c r="Y51" s="207" t="s">
        <v>75</v>
      </c>
      <c r="Z51" s="208"/>
      <c r="AA51" s="207" t="s">
        <v>75</v>
      </c>
      <c r="AB51" s="208"/>
      <c r="AC51" s="207" t="s">
        <v>75</v>
      </c>
      <c r="AD51" s="208"/>
      <c r="AE51" s="207" t="s">
        <v>75</v>
      </c>
      <c r="AF51" s="208"/>
      <c r="AG51" s="207" t="s">
        <v>75</v>
      </c>
      <c r="AH51" s="208"/>
      <c r="AI51" s="207" t="s">
        <v>75</v>
      </c>
      <c r="AJ51" s="208"/>
      <c r="AK51" s="245"/>
      <c r="AL51" s="246"/>
      <c r="AM51" s="245"/>
      <c r="AN51" s="246"/>
      <c r="AO51" s="245"/>
      <c r="AP51" s="246"/>
      <c r="AQ51" s="245"/>
      <c r="AR51" s="246"/>
      <c r="AS51" s="245"/>
      <c r="AT51" s="246"/>
      <c r="AU51" s="245"/>
      <c r="AV51" s="246"/>
      <c r="AW51" s="245"/>
      <c r="AX51" s="246"/>
      <c r="AY51" s="245"/>
      <c r="AZ51" s="246"/>
      <c r="BA51" s="245"/>
      <c r="BB51" s="246"/>
      <c r="BC51" s="245"/>
      <c r="BD51" s="246"/>
      <c r="BE51" s="245"/>
      <c r="BF51" s="246"/>
      <c r="BG51" s="245"/>
      <c r="BH51" s="437"/>
      <c r="BI51" s="298" t="s">
        <v>136</v>
      </c>
      <c r="BJ51" s="388"/>
    </row>
    <row r="52" spans="1:62" s="1" customFormat="1" ht="14.25" thickBot="1">
      <c r="A52" s="484" t="s">
        <v>115</v>
      </c>
      <c r="B52" s="485"/>
      <c r="C52" s="485"/>
      <c r="D52" s="485"/>
      <c r="E52" s="485"/>
      <c r="F52" s="485"/>
      <c r="G52" s="485"/>
      <c r="H52" s="485"/>
      <c r="I52" s="485"/>
      <c r="J52" s="485"/>
      <c r="K52" s="485"/>
      <c r="L52" s="485"/>
      <c r="M52" s="485"/>
      <c r="N52" s="485"/>
      <c r="O52" s="485"/>
      <c r="P52" s="485"/>
      <c r="Q52" s="485"/>
      <c r="R52" s="486"/>
      <c r="S52" s="355" t="s">
        <v>75</v>
      </c>
      <c r="T52" s="354"/>
      <c r="U52" s="353" t="s">
        <v>75</v>
      </c>
      <c r="V52" s="354"/>
      <c r="W52" s="353" t="s">
        <v>75</v>
      </c>
      <c r="X52" s="354"/>
      <c r="Y52" s="353" t="s">
        <v>75</v>
      </c>
      <c r="Z52" s="354"/>
      <c r="AA52" s="353" t="s">
        <v>75</v>
      </c>
      <c r="AB52" s="354"/>
      <c r="AC52" s="353" t="s">
        <v>75</v>
      </c>
      <c r="AD52" s="354"/>
      <c r="AE52" s="353" t="s">
        <v>75</v>
      </c>
      <c r="AF52" s="354"/>
      <c r="AG52" s="353" t="s">
        <v>75</v>
      </c>
      <c r="AH52" s="354"/>
      <c r="AI52" s="353" t="s">
        <v>75</v>
      </c>
      <c r="AJ52" s="354"/>
      <c r="AK52" s="353" t="s">
        <v>75</v>
      </c>
      <c r="AL52" s="354"/>
      <c r="AM52" s="353" t="s">
        <v>75</v>
      </c>
      <c r="AN52" s="354"/>
      <c r="AO52" s="353" t="s">
        <v>75</v>
      </c>
      <c r="AP52" s="354"/>
      <c r="AQ52" s="353" t="s">
        <v>75</v>
      </c>
      <c r="AR52" s="354"/>
      <c r="AS52" s="353" t="s">
        <v>75</v>
      </c>
      <c r="AT52" s="354"/>
      <c r="AU52" s="353" t="s">
        <v>75</v>
      </c>
      <c r="AV52" s="354"/>
      <c r="AW52" s="353" t="s">
        <v>75</v>
      </c>
      <c r="AX52" s="354"/>
      <c r="AY52" s="353" t="s">
        <v>75</v>
      </c>
      <c r="AZ52" s="354"/>
      <c r="BA52" s="353" t="s">
        <v>75</v>
      </c>
      <c r="BB52" s="354"/>
      <c r="BC52" s="353" t="s">
        <v>75</v>
      </c>
      <c r="BD52" s="354"/>
      <c r="BE52" s="353" t="s">
        <v>75</v>
      </c>
      <c r="BF52" s="354"/>
      <c r="BG52" s="353" t="s">
        <v>75</v>
      </c>
      <c r="BH52" s="582"/>
      <c r="BI52" s="278" t="s">
        <v>131</v>
      </c>
      <c r="BJ52" s="509"/>
    </row>
    <row r="53" spans="1:64" ht="14.25" thickTop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</row>
    <row r="54" spans="1:64" ht="18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8" t="s">
        <v>30</v>
      </c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</row>
    <row r="55" spans="1:63" ht="14.25" thickBo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</row>
    <row r="56" spans="1:63" ht="20.25" thickBot="1" thickTop="1">
      <c r="A56" s="17" t="s">
        <v>56</v>
      </c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324" t="s">
        <v>7</v>
      </c>
      <c r="AR56" s="325"/>
      <c r="AS56" s="325"/>
      <c r="AT56" s="325"/>
      <c r="AU56" s="326"/>
      <c r="AV56" s="324" t="s">
        <v>8</v>
      </c>
      <c r="AW56" s="325"/>
      <c r="AX56" s="325"/>
      <c r="AY56" s="325"/>
      <c r="AZ56" s="326"/>
      <c r="BA56" s="182"/>
      <c r="BB56" s="175"/>
      <c r="BC56" s="175"/>
      <c r="BD56" s="175"/>
      <c r="BE56" s="175"/>
      <c r="BF56" s="1"/>
      <c r="BG56" s="1"/>
      <c r="BH56" s="1"/>
      <c r="BI56" s="1"/>
      <c r="BJ56" s="1"/>
      <c r="BK56" s="1"/>
    </row>
    <row r="57" spans="1:63" ht="14.25" thickTop="1">
      <c r="A57" s="176" t="s">
        <v>60</v>
      </c>
      <c r="B57" s="177"/>
      <c r="C57" s="178"/>
      <c r="D57" s="225" t="s">
        <v>166</v>
      </c>
      <c r="E57" s="226"/>
      <c r="F57" s="226"/>
      <c r="G57" s="226"/>
      <c r="H57" s="227"/>
      <c r="I57" s="574" t="s">
        <v>81</v>
      </c>
      <c r="J57" s="575"/>
      <c r="K57" s="575"/>
      <c r="L57" s="575"/>
      <c r="M57" s="575"/>
      <c r="N57" s="575"/>
      <c r="O57" s="575"/>
      <c r="P57" s="575"/>
      <c r="Q57" s="575"/>
      <c r="R57" s="575"/>
      <c r="S57" s="575"/>
      <c r="T57" s="575"/>
      <c r="U57" s="575"/>
      <c r="V57" s="576"/>
      <c r="W57" s="157" t="s">
        <v>5</v>
      </c>
      <c r="X57" s="225" t="s">
        <v>170</v>
      </c>
      <c r="Y57" s="226"/>
      <c r="Z57" s="226"/>
      <c r="AA57" s="226"/>
      <c r="AB57" s="227"/>
      <c r="AC57" s="574" t="s">
        <v>72</v>
      </c>
      <c r="AD57" s="575"/>
      <c r="AE57" s="575"/>
      <c r="AF57" s="575"/>
      <c r="AG57" s="575"/>
      <c r="AH57" s="575"/>
      <c r="AI57" s="575"/>
      <c r="AJ57" s="575"/>
      <c r="AK57" s="575"/>
      <c r="AL57" s="575"/>
      <c r="AM57" s="575"/>
      <c r="AN57" s="575"/>
      <c r="AO57" s="575"/>
      <c r="AP57" s="577"/>
      <c r="AQ57" s="232">
        <v>5</v>
      </c>
      <c r="AR57" s="233"/>
      <c r="AS57" s="7" t="s">
        <v>5</v>
      </c>
      <c r="AT57" s="233">
        <v>2</v>
      </c>
      <c r="AU57" s="234"/>
      <c r="AV57" s="232" t="s">
        <v>142</v>
      </c>
      <c r="AW57" s="233"/>
      <c r="AX57" s="7" t="s">
        <v>5</v>
      </c>
      <c r="AY57" s="233" t="s">
        <v>142</v>
      </c>
      <c r="AZ57" s="234"/>
      <c r="BA57" s="201"/>
      <c r="BB57" s="199"/>
      <c r="BC57" s="26"/>
      <c r="BD57" s="199"/>
      <c r="BE57" s="199"/>
      <c r="BF57" s="1"/>
      <c r="BG57" s="1"/>
      <c r="BH57" s="1"/>
      <c r="BI57" s="1"/>
      <c r="BJ57" s="1"/>
      <c r="BK57" s="1"/>
    </row>
    <row r="58" spans="1:63" ht="13.5">
      <c r="A58" s="189" t="s">
        <v>61</v>
      </c>
      <c r="B58" s="190"/>
      <c r="C58" s="191"/>
      <c r="D58" s="184" t="s">
        <v>167</v>
      </c>
      <c r="E58" s="179"/>
      <c r="F58" s="179"/>
      <c r="G58" s="179"/>
      <c r="H58" s="180"/>
      <c r="I58" s="578" t="s">
        <v>115</v>
      </c>
      <c r="J58" s="579"/>
      <c r="K58" s="579"/>
      <c r="L58" s="579"/>
      <c r="M58" s="579"/>
      <c r="N58" s="579"/>
      <c r="O58" s="579"/>
      <c r="P58" s="579"/>
      <c r="Q58" s="579"/>
      <c r="R58" s="579"/>
      <c r="S58" s="579"/>
      <c r="T58" s="579"/>
      <c r="U58" s="579"/>
      <c r="V58" s="581"/>
      <c r="W58" s="158" t="s">
        <v>5</v>
      </c>
      <c r="X58" s="184" t="s">
        <v>171</v>
      </c>
      <c r="Y58" s="179"/>
      <c r="Z58" s="179"/>
      <c r="AA58" s="179"/>
      <c r="AB58" s="180"/>
      <c r="AC58" s="578" t="s">
        <v>71</v>
      </c>
      <c r="AD58" s="579"/>
      <c r="AE58" s="579"/>
      <c r="AF58" s="579"/>
      <c r="AG58" s="579"/>
      <c r="AH58" s="579"/>
      <c r="AI58" s="579"/>
      <c r="AJ58" s="579"/>
      <c r="AK58" s="579"/>
      <c r="AL58" s="579"/>
      <c r="AM58" s="579"/>
      <c r="AN58" s="579"/>
      <c r="AO58" s="579"/>
      <c r="AP58" s="580"/>
      <c r="AQ58" s="188">
        <v>7</v>
      </c>
      <c r="AR58" s="202"/>
      <c r="AS58" s="11" t="s">
        <v>5</v>
      </c>
      <c r="AT58" s="202">
        <v>3</v>
      </c>
      <c r="AU58" s="203"/>
      <c r="AV58" s="188" t="s">
        <v>142</v>
      </c>
      <c r="AW58" s="202"/>
      <c r="AX58" s="11" t="s">
        <v>5</v>
      </c>
      <c r="AY58" s="202" t="s">
        <v>142</v>
      </c>
      <c r="AZ58" s="203"/>
      <c r="BA58" s="201"/>
      <c r="BB58" s="199"/>
      <c r="BC58" s="26"/>
      <c r="BD58" s="199"/>
      <c r="BE58" s="199"/>
      <c r="BF58" s="1"/>
      <c r="BG58" s="1"/>
      <c r="BH58" s="1"/>
      <c r="BI58" s="1"/>
      <c r="BJ58" s="1"/>
      <c r="BK58" s="1"/>
    </row>
    <row r="59" spans="1:63" ht="13.5">
      <c r="A59" s="189" t="s">
        <v>62</v>
      </c>
      <c r="B59" s="190"/>
      <c r="C59" s="191"/>
      <c r="D59" s="192" t="s">
        <v>168</v>
      </c>
      <c r="E59" s="193"/>
      <c r="F59" s="193"/>
      <c r="G59" s="193"/>
      <c r="H59" s="194"/>
      <c r="I59" s="418" t="s">
        <v>105</v>
      </c>
      <c r="J59" s="419"/>
      <c r="K59" s="419"/>
      <c r="L59" s="419"/>
      <c r="M59" s="419"/>
      <c r="N59" s="419"/>
      <c r="O59" s="419"/>
      <c r="P59" s="419"/>
      <c r="Q59" s="419"/>
      <c r="R59" s="419"/>
      <c r="S59" s="419"/>
      <c r="T59" s="419"/>
      <c r="U59" s="419"/>
      <c r="V59" s="420"/>
      <c r="W59" s="159" t="s">
        <v>5</v>
      </c>
      <c r="X59" s="192" t="s">
        <v>172</v>
      </c>
      <c r="Y59" s="193"/>
      <c r="Z59" s="193"/>
      <c r="AA59" s="193"/>
      <c r="AB59" s="194"/>
      <c r="AC59" s="418" t="s">
        <v>92</v>
      </c>
      <c r="AD59" s="419"/>
      <c r="AE59" s="419"/>
      <c r="AF59" s="419"/>
      <c r="AG59" s="419"/>
      <c r="AH59" s="419"/>
      <c r="AI59" s="419"/>
      <c r="AJ59" s="419"/>
      <c r="AK59" s="419"/>
      <c r="AL59" s="419"/>
      <c r="AM59" s="419"/>
      <c r="AN59" s="419"/>
      <c r="AO59" s="419"/>
      <c r="AP59" s="519"/>
      <c r="AQ59" s="188">
        <v>4</v>
      </c>
      <c r="AR59" s="202"/>
      <c r="AS59" s="11" t="s">
        <v>5</v>
      </c>
      <c r="AT59" s="202">
        <v>3</v>
      </c>
      <c r="AU59" s="203"/>
      <c r="AV59" s="188" t="s">
        <v>142</v>
      </c>
      <c r="AW59" s="202"/>
      <c r="AX59" s="11" t="s">
        <v>5</v>
      </c>
      <c r="AY59" s="202" t="s">
        <v>142</v>
      </c>
      <c r="AZ59" s="203"/>
      <c r="BA59" s="201"/>
      <c r="BB59" s="199"/>
      <c r="BC59" s="26"/>
      <c r="BD59" s="199"/>
      <c r="BE59" s="199"/>
      <c r="BF59" s="1"/>
      <c r="BG59" s="1"/>
      <c r="BH59" s="1"/>
      <c r="BI59" s="1"/>
      <c r="BJ59" s="1"/>
      <c r="BK59" s="1"/>
    </row>
    <row r="60" spans="1:63" ht="14.25" thickBot="1">
      <c r="A60" s="215" t="s">
        <v>49</v>
      </c>
      <c r="B60" s="216"/>
      <c r="C60" s="217"/>
      <c r="D60" s="218" t="s">
        <v>169</v>
      </c>
      <c r="E60" s="219"/>
      <c r="F60" s="219"/>
      <c r="G60" s="219"/>
      <c r="H60" s="220"/>
      <c r="I60" s="570" t="s">
        <v>74</v>
      </c>
      <c r="J60" s="571"/>
      <c r="K60" s="571"/>
      <c r="L60" s="571"/>
      <c r="M60" s="571"/>
      <c r="N60" s="571"/>
      <c r="O60" s="571"/>
      <c r="P60" s="571"/>
      <c r="Q60" s="571"/>
      <c r="R60" s="571"/>
      <c r="S60" s="571"/>
      <c r="T60" s="571"/>
      <c r="U60" s="571"/>
      <c r="V60" s="573"/>
      <c r="W60" s="160" t="s">
        <v>5</v>
      </c>
      <c r="X60" s="218" t="s">
        <v>173</v>
      </c>
      <c r="Y60" s="219"/>
      <c r="Z60" s="219"/>
      <c r="AA60" s="219"/>
      <c r="AB60" s="220"/>
      <c r="AC60" s="570" t="s">
        <v>91</v>
      </c>
      <c r="AD60" s="571"/>
      <c r="AE60" s="571"/>
      <c r="AF60" s="571"/>
      <c r="AG60" s="571"/>
      <c r="AH60" s="571"/>
      <c r="AI60" s="571"/>
      <c r="AJ60" s="571"/>
      <c r="AK60" s="571"/>
      <c r="AL60" s="571"/>
      <c r="AM60" s="571"/>
      <c r="AN60" s="571"/>
      <c r="AO60" s="571"/>
      <c r="AP60" s="572"/>
      <c r="AQ60" s="200">
        <v>4</v>
      </c>
      <c r="AR60" s="204"/>
      <c r="AS60" s="3" t="s">
        <v>5</v>
      </c>
      <c r="AT60" s="204">
        <v>1</v>
      </c>
      <c r="AU60" s="205"/>
      <c r="AV60" s="200" t="s">
        <v>142</v>
      </c>
      <c r="AW60" s="204"/>
      <c r="AX60" s="3" t="s">
        <v>5</v>
      </c>
      <c r="AY60" s="204" t="s">
        <v>142</v>
      </c>
      <c r="AZ60" s="205"/>
      <c r="BA60" s="201"/>
      <c r="BB60" s="199"/>
      <c r="BC60" s="26"/>
      <c r="BD60" s="199"/>
      <c r="BE60" s="199"/>
      <c r="BF60" s="1"/>
      <c r="BG60" s="1"/>
      <c r="BH60" s="1"/>
      <c r="BI60" s="1"/>
      <c r="BJ60" s="1"/>
      <c r="BK60" s="1"/>
    </row>
    <row r="61" spans="1:63" ht="14.25" thickTop="1">
      <c r="A61" s="4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96"/>
      <c r="AJ61" s="196"/>
      <c r="AK61" s="196"/>
      <c r="AL61" s="196"/>
      <c r="AM61" s="196"/>
      <c r="AN61" s="196"/>
      <c r="AO61" s="196"/>
      <c r="AP61" s="196"/>
      <c r="AQ61" s="195"/>
      <c r="AR61" s="196"/>
      <c r="AS61" s="23"/>
      <c r="AT61" s="195"/>
      <c r="AU61" s="196"/>
      <c r="AV61" s="195"/>
      <c r="AW61" s="196"/>
      <c r="AX61" s="23"/>
      <c r="AY61" s="195"/>
      <c r="AZ61" s="196"/>
      <c r="BA61" s="214"/>
      <c r="BB61" s="214"/>
      <c r="BC61" s="1"/>
      <c r="BD61" s="214"/>
      <c r="BE61" s="214"/>
      <c r="BF61" s="1"/>
      <c r="BG61" s="1"/>
      <c r="BH61" s="1"/>
      <c r="BI61" s="1"/>
      <c r="BJ61" s="1"/>
      <c r="BK61" s="1"/>
    </row>
    <row r="62" spans="1:63" ht="14.25" thickBot="1">
      <c r="A62" s="4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27"/>
      <c r="AJ62" s="27"/>
      <c r="AK62" s="27"/>
      <c r="AL62" s="27"/>
      <c r="AM62" s="27"/>
      <c r="AN62" s="27"/>
      <c r="AO62" s="27"/>
      <c r="AP62" s="27"/>
      <c r="AQ62" s="69"/>
      <c r="AR62" s="27"/>
      <c r="AS62" s="74"/>
      <c r="AT62" s="69"/>
      <c r="AU62" s="27"/>
      <c r="AV62" s="69"/>
      <c r="AW62" s="27"/>
      <c r="AX62" s="74"/>
      <c r="AY62" s="69"/>
      <c r="AZ62" s="27"/>
      <c r="BA62" s="68"/>
      <c r="BB62" s="68"/>
      <c r="BC62" s="1"/>
      <c r="BD62" s="68"/>
      <c r="BE62" s="68"/>
      <c r="BF62" s="1"/>
      <c r="BG62" s="1"/>
      <c r="BH62" s="1"/>
      <c r="BI62" s="1"/>
      <c r="BJ62" s="1"/>
      <c r="BK62" s="1"/>
    </row>
    <row r="63" spans="1:63" ht="20.25" thickBot="1" thickTop="1">
      <c r="A63" s="17" t="s">
        <v>54</v>
      </c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324" t="s">
        <v>7</v>
      </c>
      <c r="AR63" s="325"/>
      <c r="AS63" s="325"/>
      <c r="AT63" s="325"/>
      <c r="AU63" s="326"/>
      <c r="AV63" s="324" t="s">
        <v>8</v>
      </c>
      <c r="AW63" s="325"/>
      <c r="AX63" s="325"/>
      <c r="AY63" s="325"/>
      <c r="AZ63" s="326"/>
      <c r="BA63" s="182"/>
      <c r="BB63" s="175"/>
      <c r="BC63" s="175"/>
      <c r="BD63" s="175"/>
      <c r="BE63" s="175"/>
      <c r="BF63" s="1"/>
      <c r="BG63" s="1"/>
      <c r="BH63" s="1"/>
      <c r="BI63" s="1"/>
      <c r="BJ63" s="1"/>
      <c r="BK63" s="1"/>
    </row>
    <row r="64" spans="1:63" ht="14.25" thickTop="1">
      <c r="A64" s="176" t="s">
        <v>50</v>
      </c>
      <c r="B64" s="177"/>
      <c r="C64" s="178"/>
      <c r="D64" s="225" t="s">
        <v>68</v>
      </c>
      <c r="E64" s="226"/>
      <c r="F64" s="226"/>
      <c r="G64" s="226"/>
      <c r="H64" s="227"/>
      <c r="I64" s="574" t="s">
        <v>81</v>
      </c>
      <c r="J64" s="575"/>
      <c r="K64" s="575"/>
      <c r="L64" s="575"/>
      <c r="M64" s="575"/>
      <c r="N64" s="575"/>
      <c r="O64" s="575"/>
      <c r="P64" s="575"/>
      <c r="Q64" s="575"/>
      <c r="R64" s="575"/>
      <c r="S64" s="575"/>
      <c r="T64" s="575"/>
      <c r="U64" s="575"/>
      <c r="V64" s="576"/>
      <c r="W64" s="9" t="s">
        <v>5</v>
      </c>
      <c r="X64" s="225" t="s">
        <v>52</v>
      </c>
      <c r="Y64" s="226"/>
      <c r="Z64" s="226"/>
      <c r="AA64" s="226"/>
      <c r="AB64" s="227"/>
      <c r="AC64" s="574" t="s">
        <v>74</v>
      </c>
      <c r="AD64" s="575"/>
      <c r="AE64" s="575"/>
      <c r="AF64" s="575"/>
      <c r="AG64" s="575"/>
      <c r="AH64" s="575"/>
      <c r="AI64" s="575"/>
      <c r="AJ64" s="575"/>
      <c r="AK64" s="575"/>
      <c r="AL64" s="575"/>
      <c r="AM64" s="575"/>
      <c r="AN64" s="575"/>
      <c r="AO64" s="575"/>
      <c r="AP64" s="577"/>
      <c r="AQ64" s="232">
        <v>5</v>
      </c>
      <c r="AR64" s="233"/>
      <c r="AS64" s="7" t="s">
        <v>5</v>
      </c>
      <c r="AT64" s="233">
        <v>2</v>
      </c>
      <c r="AU64" s="234"/>
      <c r="AV64" s="232" t="s">
        <v>142</v>
      </c>
      <c r="AW64" s="233"/>
      <c r="AX64" s="7" t="s">
        <v>5</v>
      </c>
      <c r="AY64" s="233" t="s">
        <v>142</v>
      </c>
      <c r="AZ64" s="234"/>
      <c r="BA64" s="224"/>
      <c r="BB64" s="206"/>
      <c r="BC64" s="26"/>
      <c r="BD64" s="206"/>
      <c r="BE64" s="206"/>
      <c r="BF64" s="1"/>
      <c r="BG64" s="1"/>
      <c r="BH64" s="1"/>
      <c r="BI64" s="1"/>
      <c r="BJ64" s="1"/>
      <c r="BK64" s="1"/>
    </row>
    <row r="65" spans="1:63" ht="14.25" thickBot="1">
      <c r="A65" s="215" t="s">
        <v>51</v>
      </c>
      <c r="B65" s="216"/>
      <c r="C65" s="217"/>
      <c r="D65" s="218" t="s">
        <v>70</v>
      </c>
      <c r="E65" s="219"/>
      <c r="F65" s="219"/>
      <c r="G65" s="219"/>
      <c r="H65" s="220"/>
      <c r="I65" s="570" t="s">
        <v>115</v>
      </c>
      <c r="J65" s="571"/>
      <c r="K65" s="571"/>
      <c r="L65" s="571"/>
      <c r="M65" s="571"/>
      <c r="N65" s="571"/>
      <c r="O65" s="571"/>
      <c r="P65" s="571"/>
      <c r="Q65" s="571"/>
      <c r="R65" s="571"/>
      <c r="S65" s="571"/>
      <c r="T65" s="571"/>
      <c r="U65" s="571"/>
      <c r="V65" s="573"/>
      <c r="W65" s="8" t="s">
        <v>5</v>
      </c>
      <c r="X65" s="218" t="s">
        <v>69</v>
      </c>
      <c r="Y65" s="219"/>
      <c r="Z65" s="219"/>
      <c r="AA65" s="219"/>
      <c r="AB65" s="220"/>
      <c r="AC65" s="570" t="s">
        <v>105</v>
      </c>
      <c r="AD65" s="571"/>
      <c r="AE65" s="571"/>
      <c r="AF65" s="571"/>
      <c r="AG65" s="571"/>
      <c r="AH65" s="571"/>
      <c r="AI65" s="571"/>
      <c r="AJ65" s="571"/>
      <c r="AK65" s="571"/>
      <c r="AL65" s="571"/>
      <c r="AM65" s="571"/>
      <c r="AN65" s="571"/>
      <c r="AO65" s="571"/>
      <c r="AP65" s="572"/>
      <c r="AQ65" s="200">
        <v>3</v>
      </c>
      <c r="AR65" s="204"/>
      <c r="AS65" s="3" t="s">
        <v>5</v>
      </c>
      <c r="AT65" s="204">
        <v>1</v>
      </c>
      <c r="AU65" s="205"/>
      <c r="AV65" s="200" t="s">
        <v>142</v>
      </c>
      <c r="AW65" s="204"/>
      <c r="AX65" s="3" t="s">
        <v>5</v>
      </c>
      <c r="AY65" s="204" t="s">
        <v>142</v>
      </c>
      <c r="AZ65" s="205"/>
      <c r="BA65" s="224"/>
      <c r="BB65" s="206"/>
      <c r="BC65" s="26"/>
      <c r="BD65" s="206"/>
      <c r="BE65" s="206"/>
      <c r="BF65" s="1"/>
      <c r="BG65" s="1"/>
      <c r="BH65" s="1"/>
      <c r="BI65" s="1"/>
      <c r="BJ65" s="1"/>
      <c r="BK65" s="1"/>
    </row>
    <row r="66" spans="1:63" ht="14.25" thickTop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96"/>
      <c r="AJ66" s="196"/>
      <c r="AK66" s="196"/>
      <c r="AL66" s="196"/>
      <c r="AM66" s="196"/>
      <c r="AN66" s="196"/>
      <c r="AO66" s="196"/>
      <c r="AP66" s="196"/>
      <c r="AQ66" s="195"/>
      <c r="AR66" s="196"/>
      <c r="AS66" s="23"/>
      <c r="AT66" s="195"/>
      <c r="AU66" s="196"/>
      <c r="AV66" s="195"/>
      <c r="AW66" s="196"/>
      <c r="AX66" s="23"/>
      <c r="AY66" s="195"/>
      <c r="AZ66" s="196"/>
      <c r="BA66" s="2"/>
      <c r="BB66" s="2"/>
      <c r="BC66" s="2"/>
      <c r="BD66" s="2"/>
      <c r="BE66" s="2"/>
      <c r="BF66" s="1"/>
      <c r="BG66" s="1"/>
      <c r="BH66" s="1"/>
      <c r="BI66" s="1"/>
      <c r="BJ66" s="1"/>
      <c r="BK66" s="1"/>
    </row>
    <row r="67" spans="1:63" ht="14.25" thickBo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27"/>
      <c r="AJ67" s="27"/>
      <c r="AK67" s="27"/>
      <c r="AL67" s="27"/>
      <c r="AM67" s="27"/>
      <c r="AN67" s="27"/>
      <c r="AO67" s="27"/>
      <c r="AP67" s="27"/>
      <c r="AQ67" s="69"/>
      <c r="AR67" s="27"/>
      <c r="AS67" s="74"/>
      <c r="AT67" s="69"/>
      <c r="AU67" s="27"/>
      <c r="AV67" s="69"/>
      <c r="AW67" s="27"/>
      <c r="AX67" s="74"/>
      <c r="AY67" s="69"/>
      <c r="AZ67" s="27"/>
      <c r="BA67" s="2"/>
      <c r="BB67" s="2"/>
      <c r="BC67" s="2"/>
      <c r="BD67" s="2"/>
      <c r="BE67" s="2"/>
      <c r="BF67" s="1"/>
      <c r="BG67" s="1"/>
      <c r="BH67" s="1"/>
      <c r="BI67" s="1"/>
      <c r="BJ67" s="1"/>
      <c r="BK67" s="1"/>
    </row>
    <row r="68" spans="1:63" ht="20.25" thickBot="1" thickTop="1">
      <c r="A68" s="17" t="s">
        <v>55</v>
      </c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324" t="s">
        <v>7</v>
      </c>
      <c r="AR68" s="325"/>
      <c r="AS68" s="325"/>
      <c r="AT68" s="325"/>
      <c r="AU68" s="326"/>
      <c r="AV68" s="324" t="s">
        <v>8</v>
      </c>
      <c r="AW68" s="325"/>
      <c r="AX68" s="325"/>
      <c r="AY68" s="325"/>
      <c r="AZ68" s="326"/>
      <c r="BA68" s="324" t="s">
        <v>37</v>
      </c>
      <c r="BB68" s="325"/>
      <c r="BC68" s="325"/>
      <c r="BD68" s="325"/>
      <c r="BE68" s="326"/>
      <c r="BF68" s="1"/>
      <c r="BG68" s="1"/>
      <c r="BH68" s="1"/>
      <c r="BI68" s="1"/>
      <c r="BJ68" s="1"/>
      <c r="BK68" s="1"/>
    </row>
    <row r="69" spans="1:63" ht="15" thickBot="1" thickTop="1">
      <c r="A69" s="327" t="s">
        <v>83</v>
      </c>
      <c r="B69" s="318"/>
      <c r="C69" s="328"/>
      <c r="D69" s="336" t="s">
        <v>53</v>
      </c>
      <c r="E69" s="337"/>
      <c r="F69" s="337"/>
      <c r="G69" s="337"/>
      <c r="H69" s="338"/>
      <c r="I69" s="566" t="s">
        <v>81</v>
      </c>
      <c r="J69" s="567"/>
      <c r="K69" s="567"/>
      <c r="L69" s="567"/>
      <c r="M69" s="567"/>
      <c r="N69" s="567"/>
      <c r="O69" s="567"/>
      <c r="P69" s="567"/>
      <c r="Q69" s="567"/>
      <c r="R69" s="567"/>
      <c r="S69" s="567"/>
      <c r="T69" s="567"/>
      <c r="U69" s="567"/>
      <c r="V69" s="568"/>
      <c r="W69" s="10" t="s">
        <v>5</v>
      </c>
      <c r="X69" s="336" t="s">
        <v>104</v>
      </c>
      <c r="Y69" s="337"/>
      <c r="Z69" s="337"/>
      <c r="AA69" s="337"/>
      <c r="AB69" s="338"/>
      <c r="AC69" s="566" t="s">
        <v>115</v>
      </c>
      <c r="AD69" s="567"/>
      <c r="AE69" s="567"/>
      <c r="AF69" s="567"/>
      <c r="AG69" s="567"/>
      <c r="AH69" s="567"/>
      <c r="AI69" s="567"/>
      <c r="AJ69" s="567"/>
      <c r="AK69" s="567"/>
      <c r="AL69" s="567"/>
      <c r="AM69" s="567"/>
      <c r="AN69" s="567"/>
      <c r="AO69" s="567"/>
      <c r="AP69" s="569"/>
      <c r="AQ69" s="342">
        <v>4</v>
      </c>
      <c r="AR69" s="343"/>
      <c r="AS69" s="35" t="s">
        <v>5</v>
      </c>
      <c r="AT69" s="343">
        <v>2</v>
      </c>
      <c r="AU69" s="344"/>
      <c r="AV69" s="342" t="s">
        <v>142</v>
      </c>
      <c r="AW69" s="343"/>
      <c r="AX69" s="35" t="s">
        <v>5</v>
      </c>
      <c r="AY69" s="343" t="s">
        <v>142</v>
      </c>
      <c r="AZ69" s="344"/>
      <c r="BA69" s="342" t="s">
        <v>142</v>
      </c>
      <c r="BB69" s="343"/>
      <c r="BC69" s="36" t="s">
        <v>5</v>
      </c>
      <c r="BD69" s="343" t="s">
        <v>142</v>
      </c>
      <c r="BE69" s="344"/>
      <c r="BF69" s="1"/>
      <c r="BG69" s="1"/>
      <c r="BH69" s="1"/>
      <c r="BI69" s="1"/>
      <c r="BJ69" s="1"/>
      <c r="BK69" s="1"/>
    </row>
    <row r="70" ht="14.25" thickTop="1"/>
  </sheetData>
  <mergeCells count="786">
    <mergeCell ref="AM50:AN50"/>
    <mergeCell ref="AE50:AF50"/>
    <mergeCell ref="AG50:AH50"/>
    <mergeCell ref="AI50:AJ50"/>
    <mergeCell ref="AK50:AL50"/>
    <mergeCell ref="BE49:BF49"/>
    <mergeCell ref="BG49:BH49"/>
    <mergeCell ref="BI49:BJ49"/>
    <mergeCell ref="A50:R50"/>
    <mergeCell ref="S50:T50"/>
    <mergeCell ref="U50:V50"/>
    <mergeCell ref="W50:X50"/>
    <mergeCell ref="Y50:Z50"/>
    <mergeCell ref="AA50:AB50"/>
    <mergeCell ref="AC50:AD50"/>
    <mergeCell ref="AW49:AX49"/>
    <mergeCell ref="AY49:AZ49"/>
    <mergeCell ref="BA49:BB49"/>
    <mergeCell ref="BC49:BD49"/>
    <mergeCell ref="AO49:AP49"/>
    <mergeCell ref="AQ49:AR49"/>
    <mergeCell ref="AS49:AT49"/>
    <mergeCell ref="AU49:AV49"/>
    <mergeCell ref="AG49:AH49"/>
    <mergeCell ref="AI49:AJ49"/>
    <mergeCell ref="AK49:AL49"/>
    <mergeCell ref="AM49:AN49"/>
    <mergeCell ref="Y49:Z49"/>
    <mergeCell ref="AA49:AB49"/>
    <mergeCell ref="AC49:AD49"/>
    <mergeCell ref="AE49:AF49"/>
    <mergeCell ref="A49:R49"/>
    <mergeCell ref="S49:T49"/>
    <mergeCell ref="U49:V49"/>
    <mergeCell ref="W49:X49"/>
    <mergeCell ref="BC48:BD48"/>
    <mergeCell ref="BE48:BF48"/>
    <mergeCell ref="BG48:BH48"/>
    <mergeCell ref="BI48:BJ48"/>
    <mergeCell ref="AU48:AV48"/>
    <mergeCell ref="AW48:AX48"/>
    <mergeCell ref="AY48:AZ48"/>
    <mergeCell ref="BA48:BB48"/>
    <mergeCell ref="AM48:AN48"/>
    <mergeCell ref="AO48:AP48"/>
    <mergeCell ref="AQ48:AR48"/>
    <mergeCell ref="AS48:AT48"/>
    <mergeCell ref="AE48:AF48"/>
    <mergeCell ref="AG48:AH48"/>
    <mergeCell ref="AI48:AJ48"/>
    <mergeCell ref="AK48:AL48"/>
    <mergeCell ref="BE47:BF47"/>
    <mergeCell ref="BG47:BH47"/>
    <mergeCell ref="BI47:BJ47"/>
    <mergeCell ref="A48:R48"/>
    <mergeCell ref="S48:T48"/>
    <mergeCell ref="U48:V48"/>
    <mergeCell ref="W48:X48"/>
    <mergeCell ref="Y48:Z48"/>
    <mergeCell ref="AA48:AB48"/>
    <mergeCell ref="AC48:AD48"/>
    <mergeCell ref="AW47:AX47"/>
    <mergeCell ref="AY47:AZ47"/>
    <mergeCell ref="BA47:BB47"/>
    <mergeCell ref="BC47:BD47"/>
    <mergeCell ref="AO47:AP47"/>
    <mergeCell ref="AQ47:AR47"/>
    <mergeCell ref="AS47:AT47"/>
    <mergeCell ref="AU47:AV47"/>
    <mergeCell ref="AG47:AH47"/>
    <mergeCell ref="AI47:AJ47"/>
    <mergeCell ref="AK47:AL47"/>
    <mergeCell ref="AM47:AN47"/>
    <mergeCell ref="Y47:Z47"/>
    <mergeCell ref="AA47:AB47"/>
    <mergeCell ref="AC47:AD47"/>
    <mergeCell ref="AE47:AF47"/>
    <mergeCell ref="A47:R47"/>
    <mergeCell ref="S47:T47"/>
    <mergeCell ref="U47:V47"/>
    <mergeCell ref="W47:X47"/>
    <mergeCell ref="BC46:BD46"/>
    <mergeCell ref="BE46:BF46"/>
    <mergeCell ref="BG46:BH46"/>
    <mergeCell ref="BI46:BJ46"/>
    <mergeCell ref="AU46:AV46"/>
    <mergeCell ref="AW46:AX46"/>
    <mergeCell ref="AY46:AZ46"/>
    <mergeCell ref="BA46:BB46"/>
    <mergeCell ref="AM46:AN46"/>
    <mergeCell ref="AO46:AP46"/>
    <mergeCell ref="AQ46:AR46"/>
    <mergeCell ref="AS46:AT46"/>
    <mergeCell ref="AE46:AF46"/>
    <mergeCell ref="AG46:AH46"/>
    <mergeCell ref="AI46:AJ46"/>
    <mergeCell ref="AK46:AL46"/>
    <mergeCell ref="BE45:BF45"/>
    <mergeCell ref="BG45:BH45"/>
    <mergeCell ref="BI45:BJ45"/>
    <mergeCell ref="A46:R46"/>
    <mergeCell ref="S46:T46"/>
    <mergeCell ref="U46:V46"/>
    <mergeCell ref="W46:X46"/>
    <mergeCell ref="Y46:Z46"/>
    <mergeCell ref="AA46:AB46"/>
    <mergeCell ref="AC46:AD46"/>
    <mergeCell ref="AW45:AX45"/>
    <mergeCell ref="AY45:AZ45"/>
    <mergeCell ref="BA45:BB45"/>
    <mergeCell ref="BC45:BD45"/>
    <mergeCell ref="AO45:AP45"/>
    <mergeCell ref="AQ45:AR45"/>
    <mergeCell ref="AS45:AT45"/>
    <mergeCell ref="AU45:AV45"/>
    <mergeCell ref="AG45:AH45"/>
    <mergeCell ref="AI45:AJ45"/>
    <mergeCell ref="AK45:AL45"/>
    <mergeCell ref="AM45:AN45"/>
    <mergeCell ref="BG44:BH44"/>
    <mergeCell ref="BI44:BJ44"/>
    <mergeCell ref="A45:R45"/>
    <mergeCell ref="S45:T45"/>
    <mergeCell ref="U45:V45"/>
    <mergeCell ref="W45:X45"/>
    <mergeCell ref="Y45:Z45"/>
    <mergeCell ref="AA45:AB45"/>
    <mergeCell ref="AC45:AD45"/>
    <mergeCell ref="AE45:AF45"/>
    <mergeCell ref="AY44:AZ44"/>
    <mergeCell ref="BA44:BB44"/>
    <mergeCell ref="BC44:BD44"/>
    <mergeCell ref="BE44:BF44"/>
    <mergeCell ref="AQ44:AR44"/>
    <mergeCell ref="AS44:AT44"/>
    <mergeCell ref="AU44:AV44"/>
    <mergeCell ref="AW44:AX44"/>
    <mergeCell ref="AI44:AJ44"/>
    <mergeCell ref="AK44:AL44"/>
    <mergeCell ref="AM44:AN44"/>
    <mergeCell ref="AO44:AP44"/>
    <mergeCell ref="A43:BD43"/>
    <mergeCell ref="A44:R44"/>
    <mergeCell ref="S44:T44"/>
    <mergeCell ref="U44:V44"/>
    <mergeCell ref="W44:X44"/>
    <mergeCell ref="Y44:Z44"/>
    <mergeCell ref="AA44:AB44"/>
    <mergeCell ref="AC44:AD44"/>
    <mergeCell ref="AE44:AF44"/>
    <mergeCell ref="AG44:AH44"/>
    <mergeCell ref="AW41:AX41"/>
    <mergeCell ref="AZ41:BA41"/>
    <mergeCell ref="BK41:BL41"/>
    <mergeCell ref="BB42:BF42"/>
    <mergeCell ref="BG42:BH42"/>
    <mergeCell ref="BI42:BJ42"/>
    <mergeCell ref="AM41:AN41"/>
    <mergeCell ref="AP41:AQ41"/>
    <mergeCell ref="AR41:AS41"/>
    <mergeCell ref="AU41:AV41"/>
    <mergeCell ref="BK40:BL40"/>
    <mergeCell ref="B41:R41"/>
    <mergeCell ref="S41:T41"/>
    <mergeCell ref="V41:W41"/>
    <mergeCell ref="X41:Y41"/>
    <mergeCell ref="AA41:AB41"/>
    <mergeCell ref="AC41:AD41"/>
    <mergeCell ref="AF41:AG41"/>
    <mergeCell ref="AH41:AI41"/>
    <mergeCell ref="AK41:AL41"/>
    <mergeCell ref="AR40:AS40"/>
    <mergeCell ref="AU40:AV40"/>
    <mergeCell ref="BB40:BC40"/>
    <mergeCell ref="BE40:BF40"/>
    <mergeCell ref="AH40:AI40"/>
    <mergeCell ref="AK40:AL40"/>
    <mergeCell ref="AM40:AN40"/>
    <mergeCell ref="AP40:AQ40"/>
    <mergeCell ref="BB39:BC39"/>
    <mergeCell ref="BE39:BF39"/>
    <mergeCell ref="BK39:BL39"/>
    <mergeCell ref="B40:R40"/>
    <mergeCell ref="S40:T40"/>
    <mergeCell ref="V40:W40"/>
    <mergeCell ref="X40:Y40"/>
    <mergeCell ref="AA40:AB40"/>
    <mergeCell ref="AC40:AD40"/>
    <mergeCell ref="AF40:AG40"/>
    <mergeCell ref="AM39:AN39"/>
    <mergeCell ref="AP39:AQ39"/>
    <mergeCell ref="AW39:AX39"/>
    <mergeCell ref="AZ39:BA39"/>
    <mergeCell ref="BK38:BL38"/>
    <mergeCell ref="B39:R39"/>
    <mergeCell ref="S39:T39"/>
    <mergeCell ref="V39:W39"/>
    <mergeCell ref="X39:Y39"/>
    <mergeCell ref="AA39:AB39"/>
    <mergeCell ref="AC39:AD39"/>
    <mergeCell ref="AF39:AG39"/>
    <mergeCell ref="AH39:AI39"/>
    <mergeCell ref="AK39:AL39"/>
    <mergeCell ref="AW38:AX38"/>
    <mergeCell ref="AZ38:BA38"/>
    <mergeCell ref="BB38:BC38"/>
    <mergeCell ref="BE38:BF38"/>
    <mergeCell ref="AH38:AI38"/>
    <mergeCell ref="AK38:AL38"/>
    <mergeCell ref="AR38:AS38"/>
    <mergeCell ref="AU38:AV38"/>
    <mergeCell ref="BB37:BC37"/>
    <mergeCell ref="BE37:BF37"/>
    <mergeCell ref="BK37:BL37"/>
    <mergeCell ref="B38:R38"/>
    <mergeCell ref="S38:T38"/>
    <mergeCell ref="V38:W38"/>
    <mergeCell ref="X38:Y38"/>
    <mergeCell ref="AA38:AB38"/>
    <mergeCell ref="AC38:AD38"/>
    <mergeCell ref="AF38:AG38"/>
    <mergeCell ref="AR37:AS37"/>
    <mergeCell ref="AU37:AV37"/>
    <mergeCell ref="AW37:AX37"/>
    <mergeCell ref="AZ37:BA37"/>
    <mergeCell ref="BK36:BL36"/>
    <mergeCell ref="B37:R37"/>
    <mergeCell ref="S37:T37"/>
    <mergeCell ref="V37:W37"/>
    <mergeCell ref="X37:Y37"/>
    <mergeCell ref="AA37:AB37"/>
    <mergeCell ref="AC37:AD37"/>
    <mergeCell ref="AF37:AG37"/>
    <mergeCell ref="AM37:AN37"/>
    <mergeCell ref="AP37:AQ37"/>
    <mergeCell ref="AW36:AX36"/>
    <mergeCell ref="AZ36:BA36"/>
    <mergeCell ref="BB36:BC36"/>
    <mergeCell ref="BE36:BF36"/>
    <mergeCell ref="AM36:AN36"/>
    <mergeCell ref="AP36:AQ36"/>
    <mergeCell ref="AR36:AS36"/>
    <mergeCell ref="AU36:AV36"/>
    <mergeCell ref="BB35:BC35"/>
    <mergeCell ref="BE35:BF35"/>
    <mergeCell ref="BK35:BL35"/>
    <mergeCell ref="B36:R36"/>
    <mergeCell ref="S36:T36"/>
    <mergeCell ref="V36:W36"/>
    <mergeCell ref="X36:Y36"/>
    <mergeCell ref="AA36:AB36"/>
    <mergeCell ref="AH36:AI36"/>
    <mergeCell ref="AK36:AL36"/>
    <mergeCell ref="AR35:AS35"/>
    <mergeCell ref="AU35:AV35"/>
    <mergeCell ref="AW35:AX35"/>
    <mergeCell ref="AZ35:BA35"/>
    <mergeCell ref="BK34:BL34"/>
    <mergeCell ref="B35:R35"/>
    <mergeCell ref="S35:T35"/>
    <mergeCell ref="V35:W35"/>
    <mergeCell ref="AC35:AD35"/>
    <mergeCell ref="AF35:AG35"/>
    <mergeCell ref="AH35:AI35"/>
    <mergeCell ref="AK35:AL35"/>
    <mergeCell ref="AM35:AN35"/>
    <mergeCell ref="AP35:AQ35"/>
    <mergeCell ref="AW34:AX34"/>
    <mergeCell ref="AZ34:BA34"/>
    <mergeCell ref="BB34:BC34"/>
    <mergeCell ref="BE34:BF34"/>
    <mergeCell ref="AM34:AN34"/>
    <mergeCell ref="AP34:AQ34"/>
    <mergeCell ref="AR34:AS34"/>
    <mergeCell ref="AU34:AV34"/>
    <mergeCell ref="BE29:BF29"/>
    <mergeCell ref="A33:R33"/>
    <mergeCell ref="BK33:BL33"/>
    <mergeCell ref="B34:R34"/>
    <mergeCell ref="X34:Y34"/>
    <mergeCell ref="AA34:AB34"/>
    <mergeCell ref="AC34:AD34"/>
    <mergeCell ref="AF34:AG34"/>
    <mergeCell ref="AH34:AI34"/>
    <mergeCell ref="AK34:AL34"/>
    <mergeCell ref="BE28:BF28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AW29:AX29"/>
    <mergeCell ref="AW28:AX28"/>
    <mergeCell ref="AY28:AZ28"/>
    <mergeCell ref="BA28:BB28"/>
    <mergeCell ref="BC28:BD28"/>
    <mergeCell ref="AO28:AP28"/>
    <mergeCell ref="AQ28:AR28"/>
    <mergeCell ref="AS28:AT28"/>
    <mergeCell ref="AU28:AV28"/>
    <mergeCell ref="A28:R28"/>
    <mergeCell ref="S28:T28"/>
    <mergeCell ref="AA28:AB28"/>
    <mergeCell ref="AC28:AD28"/>
    <mergeCell ref="U28:V28"/>
    <mergeCell ref="W28:X28"/>
    <mergeCell ref="Y28:Z28"/>
    <mergeCell ref="AG28:AH28"/>
    <mergeCell ref="AI28:AJ28"/>
    <mergeCell ref="AK28:AL28"/>
    <mergeCell ref="AM28:AN28"/>
    <mergeCell ref="AE28:AF28"/>
    <mergeCell ref="BA25:BB25"/>
    <mergeCell ref="BC25:BD25"/>
    <mergeCell ref="BE25:BF25"/>
    <mergeCell ref="AU25:AV25"/>
    <mergeCell ref="AW25:AX25"/>
    <mergeCell ref="AY25:AZ25"/>
    <mergeCell ref="AK26:AL26"/>
    <mergeCell ref="AM26:AN26"/>
    <mergeCell ref="AO26:AP26"/>
    <mergeCell ref="U27:V27"/>
    <mergeCell ref="W27:X27"/>
    <mergeCell ref="Y27:Z27"/>
    <mergeCell ref="AA27:AB27"/>
    <mergeCell ref="AC27:AD27"/>
    <mergeCell ref="AE27:AF27"/>
    <mergeCell ref="AG27:AH27"/>
    <mergeCell ref="AS25:AT25"/>
    <mergeCell ref="AK25:AL25"/>
    <mergeCell ref="AM25:AN25"/>
    <mergeCell ref="AO25:AP25"/>
    <mergeCell ref="AQ25:AR25"/>
    <mergeCell ref="AG26:AH26"/>
    <mergeCell ref="AI26:AJ26"/>
    <mergeCell ref="BA24:BB24"/>
    <mergeCell ref="BC24:BD24"/>
    <mergeCell ref="BE24:BF24"/>
    <mergeCell ref="U25:V25"/>
    <mergeCell ref="W25:X25"/>
    <mergeCell ref="Y25:Z25"/>
    <mergeCell ref="AA25:AB25"/>
    <mergeCell ref="AC25:AD25"/>
    <mergeCell ref="AE25:AF25"/>
    <mergeCell ref="AG25:AH25"/>
    <mergeCell ref="BC23:BD23"/>
    <mergeCell ref="BE23:BF23"/>
    <mergeCell ref="U24:V24"/>
    <mergeCell ref="W24:X24"/>
    <mergeCell ref="Y24:Z24"/>
    <mergeCell ref="AA24:AB24"/>
    <mergeCell ref="AC24:AD24"/>
    <mergeCell ref="AE24:AF24"/>
    <mergeCell ref="AG24:AH24"/>
    <mergeCell ref="AI24:AJ24"/>
    <mergeCell ref="AU23:AV23"/>
    <mergeCell ref="AW23:AX23"/>
    <mergeCell ref="AY23:AZ23"/>
    <mergeCell ref="BA23:BB23"/>
    <mergeCell ref="AM23:AN23"/>
    <mergeCell ref="AO23:AP23"/>
    <mergeCell ref="AQ23:AR23"/>
    <mergeCell ref="AS23:AT23"/>
    <mergeCell ref="BE22:BF22"/>
    <mergeCell ref="U23:V23"/>
    <mergeCell ref="W23:X23"/>
    <mergeCell ref="Y23:Z23"/>
    <mergeCell ref="AA23:AB23"/>
    <mergeCell ref="AC23:AD23"/>
    <mergeCell ref="AE23:AF23"/>
    <mergeCell ref="AG23:AH23"/>
    <mergeCell ref="AI23:AJ23"/>
    <mergeCell ref="AK23:AL23"/>
    <mergeCell ref="AW22:AX22"/>
    <mergeCell ref="AY22:AZ22"/>
    <mergeCell ref="BA22:BB22"/>
    <mergeCell ref="BC22:BD22"/>
    <mergeCell ref="AO22:AP22"/>
    <mergeCell ref="AQ22:AR22"/>
    <mergeCell ref="AS22:AT22"/>
    <mergeCell ref="AU22:AV22"/>
    <mergeCell ref="BA21:BB21"/>
    <mergeCell ref="BC21:BD21"/>
    <mergeCell ref="BE21:BF21"/>
    <mergeCell ref="U22:V22"/>
    <mergeCell ref="W22:X22"/>
    <mergeCell ref="Y22:Z22"/>
    <mergeCell ref="AA22:AB22"/>
    <mergeCell ref="AC22:AD22"/>
    <mergeCell ref="AE22:AF22"/>
    <mergeCell ref="AG22:AH22"/>
    <mergeCell ref="AS21:AT21"/>
    <mergeCell ref="AU21:AV21"/>
    <mergeCell ref="AW21:AX21"/>
    <mergeCell ref="AY21:AZ21"/>
    <mergeCell ref="BK18:BL18"/>
    <mergeCell ref="A20:BD20"/>
    <mergeCell ref="BB19:BF19"/>
    <mergeCell ref="BG19:BH19"/>
    <mergeCell ref="X18:Y18"/>
    <mergeCell ref="AC18:AD18"/>
    <mergeCell ref="AH18:AI18"/>
    <mergeCell ref="AM18:AN18"/>
    <mergeCell ref="B18:R18"/>
    <mergeCell ref="S18:T18"/>
    <mergeCell ref="AR17:AS17"/>
    <mergeCell ref="AU17:AV17"/>
    <mergeCell ref="BB17:BC17"/>
    <mergeCell ref="BE17:BF17"/>
    <mergeCell ref="AC17:AD17"/>
    <mergeCell ref="AH17:AI17"/>
    <mergeCell ref="AM17:AN17"/>
    <mergeCell ref="AF17:AG17"/>
    <mergeCell ref="AK17:AL17"/>
    <mergeCell ref="B15:R15"/>
    <mergeCell ref="S15:T15"/>
    <mergeCell ref="V15:W15"/>
    <mergeCell ref="AA15:AB15"/>
    <mergeCell ref="X15:Y15"/>
    <mergeCell ref="AC15:AD15"/>
    <mergeCell ref="AH15:AI15"/>
    <mergeCell ref="AF15:AG15"/>
    <mergeCell ref="BB14:BC14"/>
    <mergeCell ref="AU14:AV14"/>
    <mergeCell ref="AK15:AL15"/>
    <mergeCell ref="AW15:AX15"/>
    <mergeCell ref="AR15:AS15"/>
    <mergeCell ref="AU15:AV15"/>
    <mergeCell ref="BE14:BF14"/>
    <mergeCell ref="AP13:AQ13"/>
    <mergeCell ref="BK14:BL14"/>
    <mergeCell ref="X14:Y14"/>
    <mergeCell ref="AC14:AD14"/>
    <mergeCell ref="AR14:AS14"/>
    <mergeCell ref="AW14:AX14"/>
    <mergeCell ref="AZ14:BA14"/>
    <mergeCell ref="AK13:AL13"/>
    <mergeCell ref="AM13:AN13"/>
    <mergeCell ref="B13:R13"/>
    <mergeCell ref="S13:T13"/>
    <mergeCell ref="V13:W13"/>
    <mergeCell ref="AA13:AB13"/>
    <mergeCell ref="X13:Y13"/>
    <mergeCell ref="BB12:BC12"/>
    <mergeCell ref="BE12:BF12"/>
    <mergeCell ref="AU12:AV12"/>
    <mergeCell ref="AR13:AS13"/>
    <mergeCell ref="AW13:AX13"/>
    <mergeCell ref="AU13:AV13"/>
    <mergeCell ref="AZ13:BA13"/>
    <mergeCell ref="BB13:BC13"/>
    <mergeCell ref="BE13:BF13"/>
    <mergeCell ref="BK12:BL12"/>
    <mergeCell ref="A5:BL5"/>
    <mergeCell ref="A7:BL7"/>
    <mergeCell ref="AC11:AD11"/>
    <mergeCell ref="AH11:AI11"/>
    <mergeCell ref="AM11:AN11"/>
    <mergeCell ref="AR11:AS11"/>
    <mergeCell ref="AW11:AX11"/>
    <mergeCell ref="AZ11:BA11"/>
    <mergeCell ref="BB11:BC11"/>
    <mergeCell ref="BE11:BF11"/>
    <mergeCell ref="A1:BL1"/>
    <mergeCell ref="A2:BL2"/>
    <mergeCell ref="A3:BL3"/>
    <mergeCell ref="A4:BL4"/>
    <mergeCell ref="B11:R11"/>
    <mergeCell ref="X11:Y11"/>
    <mergeCell ref="AA11:AB11"/>
    <mergeCell ref="AF11:AG11"/>
    <mergeCell ref="AK11:AL11"/>
    <mergeCell ref="AO50:AP50"/>
    <mergeCell ref="AQ50:AR50"/>
    <mergeCell ref="AS50:AT50"/>
    <mergeCell ref="AU50:AV50"/>
    <mergeCell ref="AW50:AX50"/>
    <mergeCell ref="AY50:AZ50"/>
    <mergeCell ref="BA50:BB50"/>
    <mergeCell ref="BC50:BD50"/>
    <mergeCell ref="BE50:BF50"/>
    <mergeCell ref="BG50:BH50"/>
    <mergeCell ref="BI50:BJ50"/>
    <mergeCell ref="A51:R51"/>
    <mergeCell ref="S51:T51"/>
    <mergeCell ref="U51:V51"/>
    <mergeCell ref="W51:X51"/>
    <mergeCell ref="Y51:Z51"/>
    <mergeCell ref="AA51:AB51"/>
    <mergeCell ref="AC51:AD51"/>
    <mergeCell ref="AE51:AF51"/>
    <mergeCell ref="AG51:AH51"/>
    <mergeCell ref="AI51:AJ51"/>
    <mergeCell ref="AK51:AL51"/>
    <mergeCell ref="AM51:AN51"/>
    <mergeCell ref="AO51:AP51"/>
    <mergeCell ref="AQ51:AR51"/>
    <mergeCell ref="AS51:AT51"/>
    <mergeCell ref="AU51:AV51"/>
    <mergeCell ref="AW51:AX51"/>
    <mergeCell ref="AY51:AZ51"/>
    <mergeCell ref="BA51:BB51"/>
    <mergeCell ref="BC51:BD51"/>
    <mergeCell ref="BE51:BF51"/>
    <mergeCell ref="BG51:BH51"/>
    <mergeCell ref="BI51:BJ51"/>
    <mergeCell ref="A52:R52"/>
    <mergeCell ref="S52:T52"/>
    <mergeCell ref="U52:V52"/>
    <mergeCell ref="W52:X52"/>
    <mergeCell ref="Y52:Z52"/>
    <mergeCell ref="AA52:AB52"/>
    <mergeCell ref="AC52:AD52"/>
    <mergeCell ref="AE52:AF52"/>
    <mergeCell ref="AG52:AH52"/>
    <mergeCell ref="AI52:AJ52"/>
    <mergeCell ref="AK52:AL52"/>
    <mergeCell ref="AM52:AN52"/>
    <mergeCell ref="AO52:AP52"/>
    <mergeCell ref="AQ52:AR52"/>
    <mergeCell ref="AS52:AT52"/>
    <mergeCell ref="AU52:AV52"/>
    <mergeCell ref="BE52:BF52"/>
    <mergeCell ref="BG52:BH52"/>
    <mergeCell ref="BI52:BJ52"/>
    <mergeCell ref="AW52:AX52"/>
    <mergeCell ref="AY52:AZ52"/>
    <mergeCell ref="BA52:BB52"/>
    <mergeCell ref="BC52:BD52"/>
    <mergeCell ref="AQ56:AU56"/>
    <mergeCell ref="AV56:AZ56"/>
    <mergeCell ref="BA56:BE56"/>
    <mergeCell ref="A57:C57"/>
    <mergeCell ref="D57:H57"/>
    <mergeCell ref="I57:V57"/>
    <mergeCell ref="X57:AB57"/>
    <mergeCell ref="AC57:AP57"/>
    <mergeCell ref="AQ57:AR57"/>
    <mergeCell ref="AT57:AU57"/>
    <mergeCell ref="AV57:AW57"/>
    <mergeCell ref="AY57:AZ57"/>
    <mergeCell ref="BA57:BB57"/>
    <mergeCell ref="BD57:BE57"/>
    <mergeCell ref="A58:C58"/>
    <mergeCell ref="D58:H58"/>
    <mergeCell ref="I58:V58"/>
    <mergeCell ref="X58:AB58"/>
    <mergeCell ref="AC58:AP58"/>
    <mergeCell ref="AQ58:AR58"/>
    <mergeCell ref="AT58:AU58"/>
    <mergeCell ref="AV58:AW58"/>
    <mergeCell ref="AY58:AZ58"/>
    <mergeCell ref="BA58:BB58"/>
    <mergeCell ref="BD58:BE58"/>
    <mergeCell ref="A59:C59"/>
    <mergeCell ref="D59:H59"/>
    <mergeCell ref="I59:V59"/>
    <mergeCell ref="X59:AB59"/>
    <mergeCell ref="AC59:AP59"/>
    <mergeCell ref="AQ59:AR59"/>
    <mergeCell ref="AT59:AU59"/>
    <mergeCell ref="AV59:AW59"/>
    <mergeCell ref="AY59:AZ59"/>
    <mergeCell ref="BA59:BB59"/>
    <mergeCell ref="BD59:BE59"/>
    <mergeCell ref="A60:C60"/>
    <mergeCell ref="D60:H60"/>
    <mergeCell ref="I60:V60"/>
    <mergeCell ref="X60:AB60"/>
    <mergeCell ref="AC60:AP60"/>
    <mergeCell ref="AQ60:AR60"/>
    <mergeCell ref="AT60:AU60"/>
    <mergeCell ref="AV60:AW60"/>
    <mergeCell ref="AY60:AZ60"/>
    <mergeCell ref="BA60:BB60"/>
    <mergeCell ref="BD60:BE60"/>
    <mergeCell ref="AI61:AP61"/>
    <mergeCell ref="AQ61:AR61"/>
    <mergeCell ref="AT61:AU61"/>
    <mergeCell ref="AV61:AW61"/>
    <mergeCell ref="AY61:AZ61"/>
    <mergeCell ref="BA61:BB61"/>
    <mergeCell ref="BD61:BE61"/>
    <mergeCell ref="AQ63:AU63"/>
    <mergeCell ref="AV63:AZ63"/>
    <mergeCell ref="BA63:BE63"/>
    <mergeCell ref="A64:C64"/>
    <mergeCell ref="D64:H64"/>
    <mergeCell ref="I64:V64"/>
    <mergeCell ref="X64:AB64"/>
    <mergeCell ref="AC64:AP64"/>
    <mergeCell ref="AQ64:AR64"/>
    <mergeCell ref="AT64:AU64"/>
    <mergeCell ref="AV64:AW64"/>
    <mergeCell ref="AY64:AZ64"/>
    <mergeCell ref="BA64:BB64"/>
    <mergeCell ref="BD64:BE64"/>
    <mergeCell ref="AT65:AU65"/>
    <mergeCell ref="AV65:AW65"/>
    <mergeCell ref="A65:C65"/>
    <mergeCell ref="D65:H65"/>
    <mergeCell ref="I65:V65"/>
    <mergeCell ref="X65:AB65"/>
    <mergeCell ref="AY65:AZ65"/>
    <mergeCell ref="BA65:BB65"/>
    <mergeCell ref="BD65:BE65"/>
    <mergeCell ref="AI66:AP66"/>
    <mergeCell ref="AQ66:AR66"/>
    <mergeCell ref="AT66:AU66"/>
    <mergeCell ref="AV66:AW66"/>
    <mergeCell ref="AY66:AZ66"/>
    <mergeCell ref="AC65:AP65"/>
    <mergeCell ref="AQ65:AR65"/>
    <mergeCell ref="AQ68:AU68"/>
    <mergeCell ref="AV68:AZ68"/>
    <mergeCell ref="BA68:BE68"/>
    <mergeCell ref="A69:C69"/>
    <mergeCell ref="D69:H69"/>
    <mergeCell ref="I69:V69"/>
    <mergeCell ref="X69:AB69"/>
    <mergeCell ref="AC69:AP69"/>
    <mergeCell ref="AQ69:AR69"/>
    <mergeCell ref="AT69:AU69"/>
    <mergeCell ref="AV69:AW69"/>
    <mergeCell ref="AY69:AZ69"/>
    <mergeCell ref="BA69:BB69"/>
    <mergeCell ref="BD69:BE69"/>
    <mergeCell ref="AP11:AQ11"/>
    <mergeCell ref="AU11:AV11"/>
    <mergeCell ref="BK11:BL11"/>
    <mergeCell ref="B12:R12"/>
    <mergeCell ref="S12:T12"/>
    <mergeCell ref="V12:W12"/>
    <mergeCell ref="AC12:AD12"/>
    <mergeCell ref="AF12:AG12"/>
    <mergeCell ref="AK12:AL12"/>
    <mergeCell ref="AP12:AQ12"/>
    <mergeCell ref="AH12:AI12"/>
    <mergeCell ref="AM12:AN12"/>
    <mergeCell ref="AR12:AS12"/>
    <mergeCell ref="AZ12:BA12"/>
    <mergeCell ref="AW12:AX12"/>
    <mergeCell ref="AH13:AI13"/>
    <mergeCell ref="AK16:AL16"/>
    <mergeCell ref="BK13:BL13"/>
    <mergeCell ref="B14:R14"/>
    <mergeCell ref="S14:T14"/>
    <mergeCell ref="V14:W14"/>
    <mergeCell ref="AA14:AB14"/>
    <mergeCell ref="AF14:AG14"/>
    <mergeCell ref="AM14:AN14"/>
    <mergeCell ref="AP14:AQ14"/>
    <mergeCell ref="AA16:AB16"/>
    <mergeCell ref="AC16:AD16"/>
    <mergeCell ref="AF16:AG16"/>
    <mergeCell ref="AH16:AI16"/>
    <mergeCell ref="B16:R16"/>
    <mergeCell ref="S16:T16"/>
    <mergeCell ref="V16:W16"/>
    <mergeCell ref="X16:Y16"/>
    <mergeCell ref="AP16:AQ16"/>
    <mergeCell ref="AW16:AX16"/>
    <mergeCell ref="AZ16:BA16"/>
    <mergeCell ref="BK15:BL15"/>
    <mergeCell ref="AZ15:BA15"/>
    <mergeCell ref="BB15:BC15"/>
    <mergeCell ref="BE15:BF15"/>
    <mergeCell ref="BB16:BC16"/>
    <mergeCell ref="BE16:BF16"/>
    <mergeCell ref="BK16:BL16"/>
    <mergeCell ref="B17:R17"/>
    <mergeCell ref="S17:T17"/>
    <mergeCell ref="V17:W17"/>
    <mergeCell ref="AA17:AB17"/>
    <mergeCell ref="X17:Y17"/>
    <mergeCell ref="AP17:AQ17"/>
    <mergeCell ref="BK17:BL17"/>
    <mergeCell ref="AM16:AN16"/>
    <mergeCell ref="V18:W18"/>
    <mergeCell ref="AA18:AB18"/>
    <mergeCell ref="AF18:AG18"/>
    <mergeCell ref="AK18:AL18"/>
    <mergeCell ref="AP18:AQ18"/>
    <mergeCell ref="AU18:AV18"/>
    <mergeCell ref="AZ18:BA18"/>
    <mergeCell ref="BI19:BJ19"/>
    <mergeCell ref="AR18:AS18"/>
    <mergeCell ref="AW18:AX18"/>
    <mergeCell ref="A21:R21"/>
    <mergeCell ref="S21:T21"/>
    <mergeCell ref="BG21:BH21"/>
    <mergeCell ref="BI21:BJ21"/>
    <mergeCell ref="U21:V21"/>
    <mergeCell ref="W21:X21"/>
    <mergeCell ref="Y21:Z21"/>
    <mergeCell ref="AA21:AB21"/>
    <mergeCell ref="AC21:AD21"/>
    <mergeCell ref="AE21:AF21"/>
    <mergeCell ref="BG22:BH22"/>
    <mergeCell ref="AG21:AH21"/>
    <mergeCell ref="AI21:AJ21"/>
    <mergeCell ref="AK21:AL21"/>
    <mergeCell ref="AM21:AN21"/>
    <mergeCell ref="AO21:AP21"/>
    <mergeCell ref="AQ21:AR21"/>
    <mergeCell ref="BI22:BJ22"/>
    <mergeCell ref="A23:R23"/>
    <mergeCell ref="S23:T23"/>
    <mergeCell ref="BG23:BH23"/>
    <mergeCell ref="BI23:BJ23"/>
    <mergeCell ref="A22:R22"/>
    <mergeCell ref="S22:T22"/>
    <mergeCell ref="AK22:AL22"/>
    <mergeCell ref="AM22:AN22"/>
    <mergeCell ref="AI22:AJ22"/>
    <mergeCell ref="A24:R24"/>
    <mergeCell ref="S24:T24"/>
    <mergeCell ref="AK24:AL24"/>
    <mergeCell ref="AM24:AN24"/>
    <mergeCell ref="A25:R25"/>
    <mergeCell ref="S25:T25"/>
    <mergeCell ref="BG25:BH25"/>
    <mergeCell ref="BI25:BJ25"/>
    <mergeCell ref="AI25:AJ25"/>
    <mergeCell ref="U26:V26"/>
    <mergeCell ref="W26:X26"/>
    <mergeCell ref="BG24:BH24"/>
    <mergeCell ref="BI24:BJ24"/>
    <mergeCell ref="AO24:AP24"/>
    <mergeCell ref="AQ24:AR24"/>
    <mergeCell ref="AS24:AT24"/>
    <mergeCell ref="AU24:AV24"/>
    <mergeCell ref="AW24:AX24"/>
    <mergeCell ref="AY24:AZ24"/>
    <mergeCell ref="AS26:AT26"/>
    <mergeCell ref="AU26:AV26"/>
    <mergeCell ref="BI27:BJ27"/>
    <mergeCell ref="AW26:AX26"/>
    <mergeCell ref="AY26:AZ26"/>
    <mergeCell ref="BA26:BB26"/>
    <mergeCell ref="BC26:BD26"/>
    <mergeCell ref="BA27:BB27"/>
    <mergeCell ref="BC27:BD27"/>
    <mergeCell ref="A29:R29"/>
    <mergeCell ref="S29:T29"/>
    <mergeCell ref="AI27:AJ27"/>
    <mergeCell ref="AQ26:AR26"/>
    <mergeCell ref="Y26:Z26"/>
    <mergeCell ref="AA26:AB26"/>
    <mergeCell ref="AC26:AD26"/>
    <mergeCell ref="AE26:AF26"/>
    <mergeCell ref="A26:R26"/>
    <mergeCell ref="S26:T26"/>
    <mergeCell ref="BG29:BH29"/>
    <mergeCell ref="AK27:AL27"/>
    <mergeCell ref="AM27:AN27"/>
    <mergeCell ref="AO27:AP27"/>
    <mergeCell ref="AQ27:AR27"/>
    <mergeCell ref="AS27:AT27"/>
    <mergeCell ref="AU27:AV27"/>
    <mergeCell ref="BE27:BF27"/>
    <mergeCell ref="AW27:AX27"/>
    <mergeCell ref="AY27:AZ27"/>
    <mergeCell ref="BI29:BJ29"/>
    <mergeCell ref="U29:V29"/>
    <mergeCell ref="W29:X29"/>
    <mergeCell ref="Y29:Z29"/>
    <mergeCell ref="AA29:AB29"/>
    <mergeCell ref="AC29:AD29"/>
    <mergeCell ref="AE29:AF29"/>
    <mergeCell ref="AY29:AZ29"/>
    <mergeCell ref="BA29:BB29"/>
    <mergeCell ref="BC29:BD29"/>
    <mergeCell ref="A10:R10"/>
    <mergeCell ref="BK10:BL10"/>
    <mergeCell ref="BG28:BH28"/>
    <mergeCell ref="BI28:BJ28"/>
    <mergeCell ref="BE26:BF26"/>
    <mergeCell ref="BG26:BH26"/>
    <mergeCell ref="BI26:BJ26"/>
    <mergeCell ref="A27:R27"/>
    <mergeCell ref="S27:T27"/>
    <mergeCell ref="BG27:BH27"/>
  </mergeCells>
  <printOptions horizontalCentered="1"/>
  <pageMargins left="0.3937007874015748" right="0.3937007874015748" top="0.3937007874015748" bottom="0.4330708661417323" header="0.31496062992125984" footer="0.31496062992125984"/>
  <pageSetup horizontalDpi="300" verticalDpi="300" orientation="landscape" paperSize="9" r:id="rId8"/>
  <rowBreaks count="2" manualBreakCount="2">
    <brk id="29" max="255" man="1"/>
    <brk id="52" max="255" man="1"/>
  </rowBreaks>
  <colBreaks count="1" manualBreakCount="1">
    <brk id="64" max="65535" man="1"/>
  </colBreaks>
  <legacyDrawing r:id="rId7"/>
  <oleObjects>
    <oleObject progId="PBrush" shapeId="193044" r:id="rId1"/>
    <oleObject progId="PBrush" shapeId="193046" r:id="rId2"/>
    <oleObject progId="PBrush" shapeId="59273" r:id="rId3"/>
    <oleObject progId="PBrush" shapeId="59278" r:id="rId4"/>
    <oleObject progId="PBrush" shapeId="59279" r:id="rId5"/>
    <oleObject progId="PBrush" shapeId="59280" r:id="rId6"/>
  </oleObjects>
</worksheet>
</file>

<file path=xl/worksheets/sheet7.xml><?xml version="1.0" encoding="utf-8"?>
<worksheet xmlns="http://schemas.openxmlformats.org/spreadsheetml/2006/main" xmlns:r="http://schemas.openxmlformats.org/officeDocument/2006/relationships">
  <dimension ref="A1:BL70"/>
  <sheetViews>
    <sheetView showGridLines="0" workbookViewId="0" topLeftCell="A1">
      <selection activeCell="A1" sqref="A1:BL1"/>
    </sheetView>
  </sheetViews>
  <sheetFormatPr defaultColWidth="9.140625" defaultRowHeight="12.75"/>
  <cols>
    <col min="1" max="1" width="3.00390625" style="0" customWidth="1"/>
    <col min="2" max="64" width="1.7109375" style="0" customWidth="1"/>
  </cols>
  <sheetData>
    <row r="1" spans="1:64" ht="19.5">
      <c r="A1" s="329" t="s">
        <v>38</v>
      </c>
      <c r="B1" s="329"/>
      <c r="C1" s="329"/>
      <c r="D1" s="329"/>
      <c r="E1" s="329"/>
      <c r="F1" s="329"/>
      <c r="G1" s="329"/>
      <c r="H1" s="329"/>
      <c r="I1" s="329"/>
      <c r="J1" s="329"/>
      <c r="K1" s="329"/>
      <c r="L1" s="329"/>
      <c r="M1" s="329"/>
      <c r="N1" s="329"/>
      <c r="O1" s="329"/>
      <c r="P1" s="329"/>
      <c r="Q1" s="329"/>
      <c r="R1" s="329"/>
      <c r="S1" s="329"/>
      <c r="T1" s="329"/>
      <c r="U1" s="329"/>
      <c r="V1" s="329"/>
      <c r="W1" s="329"/>
      <c r="X1" s="329"/>
      <c r="Y1" s="329"/>
      <c r="Z1" s="329"/>
      <c r="AA1" s="329"/>
      <c r="AB1" s="329"/>
      <c r="AC1" s="329"/>
      <c r="AD1" s="329"/>
      <c r="AE1" s="329"/>
      <c r="AF1" s="329"/>
      <c r="AG1" s="329"/>
      <c r="AH1" s="329"/>
      <c r="AI1" s="329"/>
      <c r="AJ1" s="329"/>
      <c r="AK1" s="329"/>
      <c r="AL1" s="329"/>
      <c r="AM1" s="329"/>
      <c r="AN1" s="329"/>
      <c r="AO1" s="329"/>
      <c r="AP1" s="329"/>
      <c r="AQ1" s="329"/>
      <c r="AR1" s="329"/>
      <c r="AS1" s="329"/>
      <c r="AT1" s="329"/>
      <c r="AU1" s="329"/>
      <c r="AV1" s="329"/>
      <c r="AW1" s="329"/>
      <c r="AX1" s="329"/>
      <c r="AY1" s="329"/>
      <c r="AZ1" s="329"/>
      <c r="BA1" s="329"/>
      <c r="BB1" s="329"/>
      <c r="BC1" s="329"/>
      <c r="BD1" s="329"/>
      <c r="BE1" s="329"/>
      <c r="BF1" s="329"/>
      <c r="BG1" s="329"/>
      <c r="BH1" s="329"/>
      <c r="BI1" s="329"/>
      <c r="BJ1" s="329"/>
      <c r="BK1" s="329"/>
      <c r="BL1" s="329"/>
    </row>
    <row r="2" spans="1:64" ht="13.5">
      <c r="A2" s="330" t="s">
        <v>39</v>
      </c>
      <c r="B2" s="330"/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0"/>
      <c r="O2" s="330"/>
      <c r="P2" s="330"/>
      <c r="Q2" s="330"/>
      <c r="R2" s="330"/>
      <c r="S2" s="330"/>
      <c r="T2" s="330"/>
      <c r="U2" s="330"/>
      <c r="V2" s="330"/>
      <c r="W2" s="330"/>
      <c r="X2" s="330"/>
      <c r="Y2" s="330"/>
      <c r="Z2" s="330"/>
      <c r="AA2" s="330"/>
      <c r="AB2" s="330"/>
      <c r="AC2" s="330"/>
      <c r="AD2" s="330"/>
      <c r="AE2" s="330"/>
      <c r="AF2" s="330"/>
      <c r="AG2" s="330"/>
      <c r="AH2" s="330"/>
      <c r="AI2" s="330"/>
      <c r="AJ2" s="330"/>
      <c r="AK2" s="330"/>
      <c r="AL2" s="330"/>
      <c r="AM2" s="330"/>
      <c r="AN2" s="330"/>
      <c r="AO2" s="330"/>
      <c r="AP2" s="330"/>
      <c r="AQ2" s="330"/>
      <c r="AR2" s="330"/>
      <c r="AS2" s="330"/>
      <c r="AT2" s="330"/>
      <c r="AU2" s="330"/>
      <c r="AV2" s="330"/>
      <c r="AW2" s="330"/>
      <c r="AX2" s="330"/>
      <c r="AY2" s="330"/>
      <c r="AZ2" s="330"/>
      <c r="BA2" s="330"/>
      <c r="BB2" s="330"/>
      <c r="BC2" s="330"/>
      <c r="BD2" s="330"/>
      <c r="BE2" s="330"/>
      <c r="BF2" s="330"/>
      <c r="BG2" s="330"/>
      <c r="BH2" s="330"/>
      <c r="BI2" s="330"/>
      <c r="BJ2" s="330"/>
      <c r="BK2" s="330"/>
      <c r="BL2" s="330"/>
    </row>
    <row r="3" spans="1:64" ht="13.5">
      <c r="A3" s="331" t="s">
        <v>44</v>
      </c>
      <c r="B3" s="331"/>
      <c r="C3" s="331"/>
      <c r="D3" s="331"/>
      <c r="E3" s="331"/>
      <c r="F3" s="331"/>
      <c r="G3" s="331"/>
      <c r="H3" s="331"/>
      <c r="I3" s="331"/>
      <c r="J3" s="331"/>
      <c r="K3" s="331"/>
      <c r="L3" s="331"/>
      <c r="M3" s="331"/>
      <c r="N3" s="331"/>
      <c r="O3" s="331"/>
      <c r="P3" s="331"/>
      <c r="Q3" s="331"/>
      <c r="R3" s="331"/>
      <c r="S3" s="331"/>
      <c r="T3" s="331"/>
      <c r="U3" s="331"/>
      <c r="V3" s="331"/>
      <c r="W3" s="331"/>
      <c r="X3" s="331"/>
      <c r="Y3" s="331"/>
      <c r="Z3" s="331"/>
      <c r="AA3" s="331"/>
      <c r="AB3" s="331"/>
      <c r="AC3" s="331"/>
      <c r="AD3" s="331"/>
      <c r="AE3" s="331"/>
      <c r="AF3" s="331"/>
      <c r="AG3" s="331"/>
      <c r="AH3" s="331"/>
      <c r="AI3" s="331"/>
      <c r="AJ3" s="331"/>
      <c r="AK3" s="331"/>
      <c r="AL3" s="331"/>
      <c r="AM3" s="331"/>
      <c r="AN3" s="331"/>
      <c r="AO3" s="331"/>
      <c r="AP3" s="331"/>
      <c r="AQ3" s="331"/>
      <c r="AR3" s="331"/>
      <c r="AS3" s="331"/>
      <c r="AT3" s="331"/>
      <c r="AU3" s="331"/>
      <c r="AV3" s="331"/>
      <c r="AW3" s="331"/>
      <c r="AX3" s="331"/>
      <c r="AY3" s="331"/>
      <c r="AZ3" s="331"/>
      <c r="BA3" s="331"/>
      <c r="BB3" s="331"/>
      <c r="BC3" s="331"/>
      <c r="BD3" s="331"/>
      <c r="BE3" s="331"/>
      <c r="BF3" s="331"/>
      <c r="BG3" s="331"/>
      <c r="BH3" s="331"/>
      <c r="BI3" s="331"/>
      <c r="BJ3" s="331"/>
      <c r="BK3" s="331"/>
      <c r="BL3" s="331"/>
    </row>
    <row r="4" spans="1:64" ht="13.5">
      <c r="A4" s="331" t="s">
        <v>40</v>
      </c>
      <c r="B4" s="331"/>
      <c r="C4" s="331"/>
      <c r="D4" s="331"/>
      <c r="E4" s="331"/>
      <c r="F4" s="331"/>
      <c r="G4" s="331"/>
      <c r="H4" s="331"/>
      <c r="I4" s="331"/>
      <c r="J4" s="331"/>
      <c r="K4" s="331"/>
      <c r="L4" s="331"/>
      <c r="M4" s="331"/>
      <c r="N4" s="331"/>
      <c r="O4" s="331"/>
      <c r="P4" s="331"/>
      <c r="Q4" s="331"/>
      <c r="R4" s="331"/>
      <c r="S4" s="331"/>
      <c r="T4" s="331"/>
      <c r="U4" s="331"/>
      <c r="V4" s="331"/>
      <c r="W4" s="331"/>
      <c r="X4" s="331"/>
      <c r="Y4" s="331"/>
      <c r="Z4" s="331"/>
      <c r="AA4" s="331"/>
      <c r="AB4" s="331"/>
      <c r="AC4" s="331"/>
      <c r="AD4" s="331"/>
      <c r="AE4" s="331"/>
      <c r="AF4" s="331"/>
      <c r="AG4" s="331"/>
      <c r="AH4" s="331"/>
      <c r="AI4" s="331"/>
      <c r="AJ4" s="331"/>
      <c r="AK4" s="331"/>
      <c r="AL4" s="331"/>
      <c r="AM4" s="331"/>
      <c r="AN4" s="331"/>
      <c r="AO4" s="331"/>
      <c r="AP4" s="331"/>
      <c r="AQ4" s="331"/>
      <c r="AR4" s="331"/>
      <c r="AS4" s="331"/>
      <c r="AT4" s="331"/>
      <c r="AU4" s="331"/>
      <c r="AV4" s="331"/>
      <c r="AW4" s="331"/>
      <c r="AX4" s="331"/>
      <c r="AY4" s="331"/>
      <c r="AZ4" s="331"/>
      <c r="BA4" s="331"/>
      <c r="BB4" s="331"/>
      <c r="BC4" s="331"/>
      <c r="BD4" s="331"/>
      <c r="BE4" s="331"/>
      <c r="BF4" s="331"/>
      <c r="BG4" s="331"/>
      <c r="BH4" s="331"/>
      <c r="BI4" s="331"/>
      <c r="BJ4" s="331"/>
      <c r="BK4" s="331"/>
      <c r="BL4" s="331"/>
    </row>
    <row r="5" spans="1:64" ht="13.5">
      <c r="A5" s="322" t="s">
        <v>41</v>
      </c>
      <c r="B5" s="322"/>
      <c r="C5" s="322"/>
      <c r="D5" s="322"/>
      <c r="E5" s="322"/>
      <c r="F5" s="322"/>
      <c r="G5" s="322"/>
      <c r="H5" s="322"/>
      <c r="I5" s="322"/>
      <c r="J5" s="322"/>
      <c r="K5" s="322"/>
      <c r="L5" s="322"/>
      <c r="M5" s="322"/>
      <c r="N5" s="322"/>
      <c r="O5" s="322"/>
      <c r="P5" s="322"/>
      <c r="Q5" s="322"/>
      <c r="R5" s="322"/>
      <c r="S5" s="322"/>
      <c r="T5" s="322"/>
      <c r="U5" s="322"/>
      <c r="V5" s="322"/>
      <c r="W5" s="322"/>
      <c r="X5" s="322"/>
      <c r="Y5" s="322"/>
      <c r="Z5" s="322"/>
      <c r="AA5" s="322"/>
      <c r="AB5" s="322"/>
      <c r="AC5" s="322"/>
      <c r="AD5" s="322"/>
      <c r="AE5" s="322"/>
      <c r="AF5" s="322"/>
      <c r="AG5" s="322"/>
      <c r="AH5" s="322"/>
      <c r="AI5" s="322"/>
      <c r="AJ5" s="322"/>
      <c r="AK5" s="322"/>
      <c r="AL5" s="322"/>
      <c r="AM5" s="322"/>
      <c r="AN5" s="322"/>
      <c r="AO5" s="322"/>
      <c r="AP5" s="322"/>
      <c r="AQ5" s="322"/>
      <c r="AR5" s="322"/>
      <c r="AS5" s="322"/>
      <c r="AT5" s="322"/>
      <c r="AU5" s="322"/>
      <c r="AV5" s="322"/>
      <c r="AW5" s="322"/>
      <c r="AX5" s="322"/>
      <c r="AY5" s="322"/>
      <c r="AZ5" s="322"/>
      <c r="BA5" s="322"/>
      <c r="BB5" s="322"/>
      <c r="BC5" s="322"/>
      <c r="BD5" s="322"/>
      <c r="BE5" s="322"/>
      <c r="BF5" s="322"/>
      <c r="BG5" s="322"/>
      <c r="BH5" s="322"/>
      <c r="BI5" s="322"/>
      <c r="BJ5" s="322"/>
      <c r="BK5" s="322"/>
      <c r="BL5" s="322"/>
    </row>
    <row r="7" spans="1:64" ht="27.75">
      <c r="A7" s="323" t="s">
        <v>77</v>
      </c>
      <c r="B7" s="323"/>
      <c r="C7" s="323"/>
      <c r="D7" s="323"/>
      <c r="E7" s="323"/>
      <c r="F7" s="323"/>
      <c r="G7" s="323"/>
      <c r="H7" s="323"/>
      <c r="I7" s="323"/>
      <c r="J7" s="323"/>
      <c r="K7" s="323"/>
      <c r="L7" s="323"/>
      <c r="M7" s="323"/>
      <c r="N7" s="323"/>
      <c r="O7" s="323"/>
      <c r="P7" s="323"/>
      <c r="Q7" s="323"/>
      <c r="R7" s="323"/>
      <c r="S7" s="323"/>
      <c r="T7" s="323"/>
      <c r="U7" s="323"/>
      <c r="V7" s="323"/>
      <c r="W7" s="323"/>
      <c r="X7" s="323"/>
      <c r="Y7" s="323"/>
      <c r="Z7" s="323"/>
      <c r="AA7" s="323"/>
      <c r="AB7" s="323"/>
      <c r="AC7" s="323"/>
      <c r="AD7" s="323"/>
      <c r="AE7" s="323"/>
      <c r="AF7" s="323"/>
      <c r="AG7" s="323"/>
      <c r="AH7" s="323"/>
      <c r="AI7" s="323"/>
      <c r="AJ7" s="323"/>
      <c r="AK7" s="323"/>
      <c r="AL7" s="323"/>
      <c r="AM7" s="323"/>
      <c r="AN7" s="323"/>
      <c r="AO7" s="323"/>
      <c r="AP7" s="323"/>
      <c r="AQ7" s="323"/>
      <c r="AR7" s="323"/>
      <c r="AS7" s="323"/>
      <c r="AT7" s="323"/>
      <c r="AU7" s="323"/>
      <c r="AV7" s="323"/>
      <c r="AW7" s="323"/>
      <c r="AX7" s="323"/>
      <c r="AY7" s="323"/>
      <c r="AZ7" s="323"/>
      <c r="BA7" s="323"/>
      <c r="BB7" s="323"/>
      <c r="BC7" s="323"/>
      <c r="BD7" s="323"/>
      <c r="BE7" s="323"/>
      <c r="BF7" s="323"/>
      <c r="BG7" s="323"/>
      <c r="BH7" s="323"/>
      <c r="BI7" s="323"/>
      <c r="BJ7" s="323"/>
      <c r="BK7" s="323"/>
      <c r="BL7" s="323"/>
    </row>
    <row r="8" spans="1:64" ht="27.75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</row>
    <row r="9" spans="1:64" ht="19.5" thickBot="1">
      <c r="A9" s="17" t="s">
        <v>0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8"/>
      <c r="AL9" s="1"/>
      <c r="AM9" s="1"/>
      <c r="AN9" s="1"/>
      <c r="AO9" s="1"/>
      <c r="AP9" s="1"/>
      <c r="AQ9" s="1"/>
      <c r="AR9" s="1"/>
      <c r="AS9" s="1"/>
      <c r="AT9" s="1"/>
      <c r="AU9" s="18" t="s">
        <v>31</v>
      </c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</row>
    <row r="10" spans="1:64" s="1" customFormat="1" ht="15" thickBot="1" thickTop="1">
      <c r="A10" s="324" t="s">
        <v>34</v>
      </c>
      <c r="B10" s="325"/>
      <c r="C10" s="325"/>
      <c r="D10" s="325"/>
      <c r="E10" s="325"/>
      <c r="F10" s="325"/>
      <c r="G10" s="325"/>
      <c r="H10" s="325"/>
      <c r="I10" s="325"/>
      <c r="J10" s="325"/>
      <c r="K10" s="325"/>
      <c r="L10" s="325"/>
      <c r="M10" s="325"/>
      <c r="N10" s="325"/>
      <c r="O10" s="325"/>
      <c r="P10" s="325"/>
      <c r="Q10" s="325"/>
      <c r="R10" s="326"/>
      <c r="S10" s="89">
        <v>1</v>
      </c>
      <c r="T10" s="90"/>
      <c r="U10" s="90"/>
      <c r="V10" s="90"/>
      <c r="W10" s="90"/>
      <c r="X10" s="91">
        <v>2</v>
      </c>
      <c r="Y10" s="90"/>
      <c r="Z10" s="90"/>
      <c r="AA10" s="90"/>
      <c r="AB10" s="90"/>
      <c r="AC10" s="91">
        <v>3</v>
      </c>
      <c r="AD10" s="90"/>
      <c r="AE10" s="90"/>
      <c r="AF10" s="90"/>
      <c r="AG10" s="90"/>
      <c r="AH10" s="91">
        <v>4</v>
      </c>
      <c r="AI10" s="90"/>
      <c r="AJ10" s="90"/>
      <c r="AK10" s="90"/>
      <c r="AL10" s="90"/>
      <c r="AM10" s="91">
        <v>5</v>
      </c>
      <c r="AN10" s="90"/>
      <c r="AO10" s="90"/>
      <c r="AP10" s="90"/>
      <c r="AQ10" s="90"/>
      <c r="AR10" s="91">
        <v>6</v>
      </c>
      <c r="AS10" s="90"/>
      <c r="AT10" s="90"/>
      <c r="AU10" s="90"/>
      <c r="AV10" s="92"/>
      <c r="AW10" s="90">
        <v>7</v>
      </c>
      <c r="AX10" s="90"/>
      <c r="AY10" s="90"/>
      <c r="AZ10" s="90"/>
      <c r="BA10" s="92"/>
      <c r="BB10" s="91">
        <v>8</v>
      </c>
      <c r="BC10" s="90"/>
      <c r="BD10" s="90"/>
      <c r="BE10" s="90"/>
      <c r="BF10" s="93"/>
      <c r="BG10" s="94" t="s">
        <v>3</v>
      </c>
      <c r="BH10" s="95"/>
      <c r="BI10" s="94" t="s">
        <v>4</v>
      </c>
      <c r="BJ10" s="96"/>
      <c r="BK10" s="320" t="s">
        <v>42</v>
      </c>
      <c r="BL10" s="321"/>
    </row>
    <row r="11" spans="1:64" s="1" customFormat="1" ht="14.25" thickTop="1">
      <c r="A11" s="14">
        <v>1</v>
      </c>
      <c r="B11" s="497" t="s">
        <v>111</v>
      </c>
      <c r="C11" s="498"/>
      <c r="D11" s="498"/>
      <c r="E11" s="498"/>
      <c r="F11" s="498"/>
      <c r="G11" s="498"/>
      <c r="H11" s="498"/>
      <c r="I11" s="498"/>
      <c r="J11" s="498"/>
      <c r="K11" s="498"/>
      <c r="L11" s="498"/>
      <c r="M11" s="498"/>
      <c r="N11" s="498"/>
      <c r="O11" s="498"/>
      <c r="P11" s="498"/>
      <c r="Q11" s="498"/>
      <c r="R11" s="499"/>
      <c r="S11" s="56"/>
      <c r="T11" s="48"/>
      <c r="U11" s="48"/>
      <c r="V11" s="48"/>
      <c r="W11" s="48"/>
      <c r="X11" s="311">
        <v>5</v>
      </c>
      <c r="Y11" s="233"/>
      <c r="Z11" s="84" t="s">
        <v>5</v>
      </c>
      <c r="AA11" s="233">
        <v>3</v>
      </c>
      <c r="AB11" s="312"/>
      <c r="AC11" s="311">
        <v>6</v>
      </c>
      <c r="AD11" s="233"/>
      <c r="AE11" s="84" t="s">
        <v>5</v>
      </c>
      <c r="AF11" s="233">
        <v>2</v>
      </c>
      <c r="AG11" s="312"/>
      <c r="AH11" s="313">
        <v>2</v>
      </c>
      <c r="AI11" s="309"/>
      <c r="AJ11" s="83" t="s">
        <v>5</v>
      </c>
      <c r="AK11" s="309">
        <v>3</v>
      </c>
      <c r="AL11" s="310"/>
      <c r="AM11" s="311">
        <v>7</v>
      </c>
      <c r="AN11" s="233"/>
      <c r="AO11" s="84" t="s">
        <v>5</v>
      </c>
      <c r="AP11" s="233">
        <v>2</v>
      </c>
      <c r="AQ11" s="312"/>
      <c r="AR11" s="503">
        <v>1</v>
      </c>
      <c r="AS11" s="478"/>
      <c r="AT11" s="164" t="s">
        <v>5</v>
      </c>
      <c r="AU11" s="478">
        <v>0</v>
      </c>
      <c r="AV11" s="583"/>
      <c r="AW11" s="313">
        <v>0</v>
      </c>
      <c r="AX11" s="309"/>
      <c r="AY11" s="83" t="s">
        <v>5</v>
      </c>
      <c r="AZ11" s="309">
        <v>1</v>
      </c>
      <c r="BA11" s="309"/>
      <c r="BB11" s="313">
        <v>3</v>
      </c>
      <c r="BC11" s="309"/>
      <c r="BD11" s="83" t="s">
        <v>5</v>
      </c>
      <c r="BE11" s="309">
        <v>4</v>
      </c>
      <c r="BF11" s="407"/>
      <c r="BG11" s="98">
        <f>SUM(S11+X11+AC11+AH11+AM11+AR11+AW11+BB11)</f>
        <v>24</v>
      </c>
      <c r="BH11" s="99"/>
      <c r="BI11" s="98">
        <f>SUM(V11+AA11+AF11+AK11+AP11+AU11+AZ11+BE11)</f>
        <v>15</v>
      </c>
      <c r="BJ11" s="100"/>
      <c r="BK11" s="493">
        <v>12</v>
      </c>
      <c r="BL11" s="494"/>
    </row>
    <row r="12" spans="1:64" s="1" customFormat="1" ht="13.5">
      <c r="A12" s="15">
        <v>2</v>
      </c>
      <c r="B12" s="490" t="s">
        <v>96</v>
      </c>
      <c r="C12" s="491"/>
      <c r="D12" s="491"/>
      <c r="E12" s="491"/>
      <c r="F12" s="491"/>
      <c r="G12" s="491"/>
      <c r="H12" s="491"/>
      <c r="I12" s="491"/>
      <c r="J12" s="491"/>
      <c r="K12" s="491"/>
      <c r="L12" s="491"/>
      <c r="M12" s="491"/>
      <c r="N12" s="491"/>
      <c r="O12" s="491"/>
      <c r="P12" s="491"/>
      <c r="Q12" s="491"/>
      <c r="R12" s="492"/>
      <c r="S12" s="298">
        <v>3</v>
      </c>
      <c r="T12" s="292"/>
      <c r="U12" s="81" t="s">
        <v>5</v>
      </c>
      <c r="V12" s="292">
        <v>5</v>
      </c>
      <c r="W12" s="293"/>
      <c r="X12" s="49"/>
      <c r="Y12" s="50"/>
      <c r="Z12" s="50"/>
      <c r="AA12" s="50"/>
      <c r="AB12" s="50"/>
      <c r="AC12" s="291">
        <v>1</v>
      </c>
      <c r="AD12" s="292"/>
      <c r="AE12" s="81" t="s">
        <v>5</v>
      </c>
      <c r="AF12" s="292">
        <v>7</v>
      </c>
      <c r="AG12" s="293"/>
      <c r="AH12" s="291">
        <v>1</v>
      </c>
      <c r="AI12" s="292"/>
      <c r="AJ12" s="81" t="s">
        <v>5</v>
      </c>
      <c r="AK12" s="292">
        <v>9</v>
      </c>
      <c r="AL12" s="293"/>
      <c r="AM12" s="526">
        <v>0</v>
      </c>
      <c r="AN12" s="527"/>
      <c r="AO12" s="137" t="s">
        <v>5</v>
      </c>
      <c r="AP12" s="527">
        <v>1</v>
      </c>
      <c r="AQ12" s="529"/>
      <c r="AR12" s="502">
        <v>1</v>
      </c>
      <c r="AS12" s="476"/>
      <c r="AT12" s="163" t="s">
        <v>5</v>
      </c>
      <c r="AU12" s="476">
        <v>0</v>
      </c>
      <c r="AV12" s="564"/>
      <c r="AW12" s="291">
        <v>1</v>
      </c>
      <c r="AX12" s="292"/>
      <c r="AY12" s="81" t="s">
        <v>5</v>
      </c>
      <c r="AZ12" s="292">
        <v>4</v>
      </c>
      <c r="BA12" s="292"/>
      <c r="BB12" s="299">
        <v>5</v>
      </c>
      <c r="BC12" s="300"/>
      <c r="BD12" s="32" t="s">
        <v>5</v>
      </c>
      <c r="BE12" s="300">
        <v>5</v>
      </c>
      <c r="BF12" s="401"/>
      <c r="BG12" s="101">
        <f aca="true" t="shared" si="0" ref="BG12:BG18">SUM(S12+X12+AC12+AH12+AM12+AR12+AW12+BB12)</f>
        <v>12</v>
      </c>
      <c r="BH12" s="102"/>
      <c r="BI12" s="101">
        <f aca="true" t="shared" si="1" ref="BI12:BI18">SUM(V12+AA12+AF12+AK12+AP12+AU12+AZ12+BE12)</f>
        <v>31</v>
      </c>
      <c r="BJ12" s="103"/>
      <c r="BK12" s="188">
        <v>0</v>
      </c>
      <c r="BL12" s="203"/>
    </row>
    <row r="13" spans="1:64" s="1" customFormat="1" ht="13.5">
      <c r="A13" s="15">
        <v>3</v>
      </c>
      <c r="B13" s="490" t="s">
        <v>121</v>
      </c>
      <c r="C13" s="491"/>
      <c r="D13" s="491"/>
      <c r="E13" s="491"/>
      <c r="F13" s="491"/>
      <c r="G13" s="491"/>
      <c r="H13" s="491"/>
      <c r="I13" s="491"/>
      <c r="J13" s="491"/>
      <c r="K13" s="491"/>
      <c r="L13" s="491"/>
      <c r="M13" s="491"/>
      <c r="N13" s="491"/>
      <c r="O13" s="491"/>
      <c r="P13" s="491"/>
      <c r="Q13" s="491"/>
      <c r="R13" s="492"/>
      <c r="S13" s="298">
        <v>2</v>
      </c>
      <c r="T13" s="292"/>
      <c r="U13" s="81" t="s">
        <v>5</v>
      </c>
      <c r="V13" s="292">
        <v>6</v>
      </c>
      <c r="W13" s="293"/>
      <c r="X13" s="285">
        <v>7</v>
      </c>
      <c r="Y13" s="202"/>
      <c r="Z13" s="82" t="s">
        <v>5</v>
      </c>
      <c r="AA13" s="202">
        <v>1</v>
      </c>
      <c r="AB13" s="297"/>
      <c r="AC13" s="49"/>
      <c r="AD13" s="50"/>
      <c r="AE13" s="50"/>
      <c r="AF13" s="50"/>
      <c r="AG13" s="50"/>
      <c r="AH13" s="299">
        <v>4</v>
      </c>
      <c r="AI13" s="300"/>
      <c r="AJ13" s="32" t="s">
        <v>5</v>
      </c>
      <c r="AK13" s="300">
        <v>4</v>
      </c>
      <c r="AL13" s="308"/>
      <c r="AM13" s="285">
        <v>8</v>
      </c>
      <c r="AN13" s="202"/>
      <c r="AO13" s="82" t="s">
        <v>5</v>
      </c>
      <c r="AP13" s="202">
        <v>0</v>
      </c>
      <c r="AQ13" s="297"/>
      <c r="AR13" s="502">
        <v>1</v>
      </c>
      <c r="AS13" s="476"/>
      <c r="AT13" s="163" t="s">
        <v>5</v>
      </c>
      <c r="AU13" s="476">
        <v>0</v>
      </c>
      <c r="AV13" s="564"/>
      <c r="AW13" s="285">
        <v>5</v>
      </c>
      <c r="AX13" s="202"/>
      <c r="AY13" s="82" t="s">
        <v>5</v>
      </c>
      <c r="AZ13" s="202">
        <v>4</v>
      </c>
      <c r="BA13" s="297"/>
      <c r="BB13" s="291">
        <v>3</v>
      </c>
      <c r="BC13" s="292"/>
      <c r="BD13" s="81" t="s">
        <v>5</v>
      </c>
      <c r="BE13" s="292">
        <v>9</v>
      </c>
      <c r="BF13" s="388"/>
      <c r="BG13" s="101">
        <f t="shared" si="0"/>
        <v>30</v>
      </c>
      <c r="BH13" s="102"/>
      <c r="BI13" s="101">
        <f t="shared" si="1"/>
        <v>24</v>
      </c>
      <c r="BJ13" s="103"/>
      <c r="BK13" s="496">
        <v>13</v>
      </c>
      <c r="BL13" s="403"/>
    </row>
    <row r="14" spans="1:64" s="1" customFormat="1" ht="13.5">
      <c r="A14" s="15">
        <v>4</v>
      </c>
      <c r="B14" s="490" t="s">
        <v>130</v>
      </c>
      <c r="C14" s="491"/>
      <c r="D14" s="491"/>
      <c r="E14" s="491"/>
      <c r="F14" s="491"/>
      <c r="G14" s="491"/>
      <c r="H14" s="491"/>
      <c r="I14" s="491"/>
      <c r="J14" s="491"/>
      <c r="K14" s="491"/>
      <c r="L14" s="491"/>
      <c r="M14" s="491"/>
      <c r="N14" s="491"/>
      <c r="O14" s="491"/>
      <c r="P14" s="491"/>
      <c r="Q14" s="491"/>
      <c r="R14" s="492"/>
      <c r="S14" s="188">
        <v>3</v>
      </c>
      <c r="T14" s="202"/>
      <c r="U14" s="82" t="s">
        <v>5</v>
      </c>
      <c r="V14" s="202">
        <v>2</v>
      </c>
      <c r="W14" s="297"/>
      <c r="X14" s="285">
        <v>9</v>
      </c>
      <c r="Y14" s="202"/>
      <c r="Z14" s="82" t="s">
        <v>5</v>
      </c>
      <c r="AA14" s="202">
        <v>1</v>
      </c>
      <c r="AB14" s="297"/>
      <c r="AC14" s="299">
        <v>4</v>
      </c>
      <c r="AD14" s="300"/>
      <c r="AE14" s="32" t="s">
        <v>5</v>
      </c>
      <c r="AF14" s="300">
        <v>4</v>
      </c>
      <c r="AG14" s="308"/>
      <c r="AH14" s="49"/>
      <c r="AI14" s="50"/>
      <c r="AJ14" s="50"/>
      <c r="AK14" s="50"/>
      <c r="AL14" s="50"/>
      <c r="AM14" s="299">
        <v>2</v>
      </c>
      <c r="AN14" s="300"/>
      <c r="AO14" s="32" t="s">
        <v>5</v>
      </c>
      <c r="AP14" s="300">
        <v>2</v>
      </c>
      <c r="AQ14" s="308"/>
      <c r="AR14" s="502">
        <v>1</v>
      </c>
      <c r="AS14" s="476"/>
      <c r="AT14" s="163" t="s">
        <v>5</v>
      </c>
      <c r="AU14" s="476">
        <v>0</v>
      </c>
      <c r="AV14" s="564"/>
      <c r="AW14" s="285">
        <v>2</v>
      </c>
      <c r="AX14" s="202"/>
      <c r="AY14" s="82" t="s">
        <v>5</v>
      </c>
      <c r="AZ14" s="202">
        <v>1</v>
      </c>
      <c r="BA14" s="297"/>
      <c r="BB14" s="291">
        <v>3</v>
      </c>
      <c r="BC14" s="292"/>
      <c r="BD14" s="81" t="s">
        <v>5</v>
      </c>
      <c r="BE14" s="292">
        <v>7</v>
      </c>
      <c r="BF14" s="388"/>
      <c r="BG14" s="101">
        <f t="shared" si="0"/>
        <v>24</v>
      </c>
      <c r="BH14" s="102"/>
      <c r="BI14" s="101">
        <f t="shared" si="1"/>
        <v>17</v>
      </c>
      <c r="BJ14" s="103"/>
      <c r="BK14" s="188">
        <v>14</v>
      </c>
      <c r="BL14" s="203"/>
    </row>
    <row r="15" spans="1:64" s="1" customFormat="1" ht="13.5">
      <c r="A15" s="15">
        <v>5</v>
      </c>
      <c r="B15" s="490" t="s">
        <v>105</v>
      </c>
      <c r="C15" s="491"/>
      <c r="D15" s="491"/>
      <c r="E15" s="491"/>
      <c r="F15" s="491"/>
      <c r="G15" s="491"/>
      <c r="H15" s="491"/>
      <c r="I15" s="491"/>
      <c r="J15" s="491"/>
      <c r="K15" s="491"/>
      <c r="L15" s="491"/>
      <c r="M15" s="491"/>
      <c r="N15" s="491"/>
      <c r="O15" s="491"/>
      <c r="P15" s="491"/>
      <c r="Q15" s="491"/>
      <c r="R15" s="492"/>
      <c r="S15" s="298">
        <v>2</v>
      </c>
      <c r="T15" s="292"/>
      <c r="U15" s="81" t="s">
        <v>5</v>
      </c>
      <c r="V15" s="292">
        <v>7</v>
      </c>
      <c r="W15" s="293"/>
      <c r="X15" s="301">
        <v>1</v>
      </c>
      <c r="Y15" s="302"/>
      <c r="Z15" s="136" t="s">
        <v>5</v>
      </c>
      <c r="AA15" s="302">
        <v>0</v>
      </c>
      <c r="AB15" s="563"/>
      <c r="AC15" s="291">
        <v>0</v>
      </c>
      <c r="AD15" s="292"/>
      <c r="AE15" s="81" t="s">
        <v>5</v>
      </c>
      <c r="AF15" s="292">
        <v>8</v>
      </c>
      <c r="AG15" s="293"/>
      <c r="AH15" s="299">
        <v>2</v>
      </c>
      <c r="AI15" s="300"/>
      <c r="AJ15" s="32" t="s">
        <v>5</v>
      </c>
      <c r="AK15" s="300">
        <v>2</v>
      </c>
      <c r="AL15" s="308"/>
      <c r="AM15" s="49"/>
      <c r="AN15" s="50"/>
      <c r="AO15" s="50"/>
      <c r="AP15" s="50"/>
      <c r="AQ15" s="50"/>
      <c r="AR15" s="502">
        <v>1</v>
      </c>
      <c r="AS15" s="476"/>
      <c r="AT15" s="163" t="s">
        <v>5</v>
      </c>
      <c r="AU15" s="476">
        <v>0</v>
      </c>
      <c r="AV15" s="564"/>
      <c r="AW15" s="291">
        <v>3</v>
      </c>
      <c r="AX15" s="292"/>
      <c r="AY15" s="81" t="s">
        <v>5</v>
      </c>
      <c r="AZ15" s="292">
        <v>9</v>
      </c>
      <c r="BA15" s="293"/>
      <c r="BB15" s="291">
        <v>2</v>
      </c>
      <c r="BC15" s="292"/>
      <c r="BD15" s="81" t="s">
        <v>5</v>
      </c>
      <c r="BE15" s="292">
        <v>5</v>
      </c>
      <c r="BF15" s="388"/>
      <c r="BG15" s="101">
        <f t="shared" si="0"/>
        <v>11</v>
      </c>
      <c r="BH15" s="102"/>
      <c r="BI15" s="101">
        <f t="shared" si="1"/>
        <v>31</v>
      </c>
      <c r="BJ15" s="103"/>
      <c r="BK15" s="496">
        <v>7</v>
      </c>
      <c r="BL15" s="403"/>
    </row>
    <row r="16" spans="1:64" s="1" customFormat="1" ht="13.5">
      <c r="A16" s="16">
        <v>6</v>
      </c>
      <c r="B16" s="490" t="s">
        <v>120</v>
      </c>
      <c r="C16" s="491"/>
      <c r="D16" s="491"/>
      <c r="E16" s="491"/>
      <c r="F16" s="491"/>
      <c r="G16" s="491"/>
      <c r="H16" s="491"/>
      <c r="I16" s="491"/>
      <c r="J16" s="491"/>
      <c r="K16" s="491"/>
      <c r="L16" s="491"/>
      <c r="M16" s="491"/>
      <c r="N16" s="491"/>
      <c r="O16" s="491"/>
      <c r="P16" s="491"/>
      <c r="Q16" s="491"/>
      <c r="R16" s="492"/>
      <c r="S16" s="565">
        <v>0</v>
      </c>
      <c r="T16" s="476"/>
      <c r="U16" s="163" t="s">
        <v>5</v>
      </c>
      <c r="V16" s="476">
        <v>1</v>
      </c>
      <c r="W16" s="564"/>
      <c r="X16" s="502">
        <v>0</v>
      </c>
      <c r="Y16" s="476"/>
      <c r="Z16" s="163" t="s">
        <v>5</v>
      </c>
      <c r="AA16" s="476">
        <v>1</v>
      </c>
      <c r="AB16" s="564"/>
      <c r="AC16" s="502">
        <v>0</v>
      </c>
      <c r="AD16" s="476"/>
      <c r="AE16" s="163" t="s">
        <v>5</v>
      </c>
      <c r="AF16" s="476">
        <v>1</v>
      </c>
      <c r="AG16" s="564"/>
      <c r="AH16" s="502">
        <v>0</v>
      </c>
      <c r="AI16" s="476"/>
      <c r="AJ16" s="163" t="s">
        <v>5</v>
      </c>
      <c r="AK16" s="476">
        <v>1</v>
      </c>
      <c r="AL16" s="564"/>
      <c r="AM16" s="502">
        <v>0</v>
      </c>
      <c r="AN16" s="476"/>
      <c r="AO16" s="163" t="s">
        <v>5</v>
      </c>
      <c r="AP16" s="476">
        <v>1</v>
      </c>
      <c r="AQ16" s="564"/>
      <c r="AR16" s="57"/>
      <c r="AS16" s="48"/>
      <c r="AT16" s="48"/>
      <c r="AU16" s="48"/>
      <c r="AV16" s="58"/>
      <c r="AW16" s="502">
        <v>0</v>
      </c>
      <c r="AX16" s="476"/>
      <c r="AY16" s="163" t="s">
        <v>5</v>
      </c>
      <c r="AZ16" s="476">
        <v>1</v>
      </c>
      <c r="BA16" s="564"/>
      <c r="BB16" s="502">
        <v>0</v>
      </c>
      <c r="BC16" s="476"/>
      <c r="BD16" s="163" t="s">
        <v>5</v>
      </c>
      <c r="BE16" s="476">
        <v>1</v>
      </c>
      <c r="BF16" s="477"/>
      <c r="BG16" s="101">
        <f t="shared" si="0"/>
        <v>0</v>
      </c>
      <c r="BH16" s="102"/>
      <c r="BI16" s="101">
        <f t="shared" si="1"/>
        <v>7</v>
      </c>
      <c r="BJ16" s="103"/>
      <c r="BK16" s="298" t="s">
        <v>142</v>
      </c>
      <c r="BL16" s="388"/>
    </row>
    <row r="17" spans="1:64" s="1" customFormat="1" ht="13.5">
      <c r="A17" s="15">
        <v>7</v>
      </c>
      <c r="B17" s="490" t="s">
        <v>81</v>
      </c>
      <c r="C17" s="491"/>
      <c r="D17" s="491"/>
      <c r="E17" s="491"/>
      <c r="F17" s="491"/>
      <c r="G17" s="491"/>
      <c r="H17" s="491"/>
      <c r="I17" s="491"/>
      <c r="J17" s="491"/>
      <c r="K17" s="491"/>
      <c r="L17" s="491"/>
      <c r="M17" s="491"/>
      <c r="N17" s="491"/>
      <c r="O17" s="491"/>
      <c r="P17" s="491"/>
      <c r="Q17" s="491"/>
      <c r="R17" s="492"/>
      <c r="S17" s="188">
        <v>1</v>
      </c>
      <c r="T17" s="202"/>
      <c r="U17" s="115" t="s">
        <v>5</v>
      </c>
      <c r="V17" s="202">
        <v>0</v>
      </c>
      <c r="W17" s="297"/>
      <c r="X17" s="285">
        <v>4</v>
      </c>
      <c r="Y17" s="202"/>
      <c r="Z17" s="115" t="s">
        <v>5</v>
      </c>
      <c r="AA17" s="202">
        <v>1</v>
      </c>
      <c r="AB17" s="297"/>
      <c r="AC17" s="291">
        <v>4</v>
      </c>
      <c r="AD17" s="292"/>
      <c r="AE17" s="81" t="s">
        <v>5</v>
      </c>
      <c r="AF17" s="292">
        <v>5</v>
      </c>
      <c r="AG17" s="293"/>
      <c r="AH17" s="291">
        <v>1</v>
      </c>
      <c r="AI17" s="292"/>
      <c r="AJ17" s="81" t="s">
        <v>5</v>
      </c>
      <c r="AK17" s="292">
        <v>2</v>
      </c>
      <c r="AL17" s="293"/>
      <c r="AM17" s="285">
        <v>9</v>
      </c>
      <c r="AN17" s="202"/>
      <c r="AO17" s="82" t="s">
        <v>5</v>
      </c>
      <c r="AP17" s="202">
        <v>3</v>
      </c>
      <c r="AQ17" s="297"/>
      <c r="AR17" s="599">
        <v>1</v>
      </c>
      <c r="AS17" s="600"/>
      <c r="AT17" s="165" t="s">
        <v>5</v>
      </c>
      <c r="AU17" s="600">
        <v>0</v>
      </c>
      <c r="AV17" s="601"/>
      <c r="AW17" s="49"/>
      <c r="AX17" s="50"/>
      <c r="AY17" s="50"/>
      <c r="AZ17" s="50"/>
      <c r="BA17" s="50"/>
      <c r="BB17" s="285">
        <v>2</v>
      </c>
      <c r="BC17" s="202"/>
      <c r="BD17" s="82" t="s">
        <v>5</v>
      </c>
      <c r="BE17" s="202">
        <v>1</v>
      </c>
      <c r="BF17" s="203"/>
      <c r="BG17" s="101">
        <f t="shared" si="0"/>
        <v>22</v>
      </c>
      <c r="BH17" s="102"/>
      <c r="BI17" s="101">
        <f t="shared" si="1"/>
        <v>12</v>
      </c>
      <c r="BJ17" s="103"/>
      <c r="BK17" s="496">
        <v>15</v>
      </c>
      <c r="BL17" s="403"/>
    </row>
    <row r="18" spans="1:64" s="1" customFormat="1" ht="14.25" thickBot="1">
      <c r="A18" s="97">
        <v>8</v>
      </c>
      <c r="B18" s="275" t="s">
        <v>122</v>
      </c>
      <c r="C18" s="276"/>
      <c r="D18" s="276"/>
      <c r="E18" s="276"/>
      <c r="F18" s="276"/>
      <c r="G18" s="276"/>
      <c r="H18" s="276"/>
      <c r="I18" s="276"/>
      <c r="J18" s="276"/>
      <c r="K18" s="276"/>
      <c r="L18" s="276"/>
      <c r="M18" s="276"/>
      <c r="N18" s="276"/>
      <c r="O18" s="276"/>
      <c r="P18" s="276"/>
      <c r="Q18" s="276"/>
      <c r="R18" s="277"/>
      <c r="S18" s="200">
        <v>4</v>
      </c>
      <c r="T18" s="204"/>
      <c r="U18" s="86" t="s">
        <v>5</v>
      </c>
      <c r="V18" s="204">
        <v>3</v>
      </c>
      <c r="W18" s="384"/>
      <c r="X18" s="385">
        <v>5</v>
      </c>
      <c r="Y18" s="386"/>
      <c r="Z18" s="31" t="s">
        <v>5</v>
      </c>
      <c r="AA18" s="386">
        <v>5</v>
      </c>
      <c r="AB18" s="387"/>
      <c r="AC18" s="383">
        <v>9</v>
      </c>
      <c r="AD18" s="204"/>
      <c r="AE18" s="85" t="s">
        <v>5</v>
      </c>
      <c r="AF18" s="204">
        <v>3</v>
      </c>
      <c r="AG18" s="384"/>
      <c r="AH18" s="383">
        <v>7</v>
      </c>
      <c r="AI18" s="204"/>
      <c r="AJ18" s="85" t="s">
        <v>5</v>
      </c>
      <c r="AK18" s="204">
        <v>3</v>
      </c>
      <c r="AL18" s="384"/>
      <c r="AM18" s="383">
        <v>5</v>
      </c>
      <c r="AN18" s="204"/>
      <c r="AO18" s="86" t="s">
        <v>5</v>
      </c>
      <c r="AP18" s="204">
        <v>2</v>
      </c>
      <c r="AQ18" s="384"/>
      <c r="AR18" s="500">
        <v>1</v>
      </c>
      <c r="AS18" s="501"/>
      <c r="AT18" s="166" t="s">
        <v>5</v>
      </c>
      <c r="AU18" s="501">
        <v>0</v>
      </c>
      <c r="AV18" s="586"/>
      <c r="AW18" s="282">
        <v>1</v>
      </c>
      <c r="AX18" s="283"/>
      <c r="AY18" s="119" t="s">
        <v>5</v>
      </c>
      <c r="AZ18" s="283">
        <v>2</v>
      </c>
      <c r="BA18" s="283"/>
      <c r="BB18" s="59"/>
      <c r="BC18" s="54"/>
      <c r="BD18" s="54"/>
      <c r="BE18" s="54"/>
      <c r="BF18" s="55"/>
      <c r="BG18" s="104">
        <f t="shared" si="0"/>
        <v>32</v>
      </c>
      <c r="BH18" s="105"/>
      <c r="BI18" s="104">
        <f t="shared" si="1"/>
        <v>18</v>
      </c>
      <c r="BJ18" s="106"/>
      <c r="BK18" s="200">
        <v>16</v>
      </c>
      <c r="BL18" s="205"/>
    </row>
    <row r="19" spans="1:62" s="1" customFormat="1" ht="15" thickBot="1" thickTop="1">
      <c r="A19" s="4" t="s">
        <v>151</v>
      </c>
      <c r="N19" s="2"/>
      <c r="S19" s="2"/>
      <c r="X19" s="2"/>
      <c r="AC19" s="2"/>
      <c r="AH19" s="2"/>
      <c r="AM19" s="2"/>
      <c r="AR19" s="2"/>
      <c r="AS19" s="2"/>
      <c r="AW19" s="2"/>
      <c r="BB19" s="380" t="s">
        <v>32</v>
      </c>
      <c r="BC19" s="380"/>
      <c r="BD19" s="380"/>
      <c r="BE19" s="380"/>
      <c r="BF19" s="380"/>
      <c r="BG19" s="495">
        <f>SUM(BG11:BG18)</f>
        <v>155</v>
      </c>
      <c r="BH19" s="495"/>
      <c r="BI19" s="495">
        <f>SUM(BI11:BI18)</f>
        <v>155</v>
      </c>
      <c r="BJ19" s="495"/>
    </row>
    <row r="20" spans="1:63" ht="16.5" thickBot="1" thickTop="1">
      <c r="A20" s="446" t="s">
        <v>6</v>
      </c>
      <c r="B20" s="446"/>
      <c r="C20" s="446"/>
      <c r="D20" s="446"/>
      <c r="E20" s="446"/>
      <c r="F20" s="446"/>
      <c r="G20" s="446"/>
      <c r="H20" s="446"/>
      <c r="I20" s="446"/>
      <c r="J20" s="446"/>
      <c r="K20" s="446"/>
      <c r="L20" s="446"/>
      <c r="M20" s="446"/>
      <c r="N20" s="446"/>
      <c r="O20" s="446"/>
      <c r="P20" s="446"/>
      <c r="Q20" s="446"/>
      <c r="R20" s="446"/>
      <c r="S20" s="446"/>
      <c r="T20" s="446"/>
      <c r="U20" s="446"/>
      <c r="V20" s="446"/>
      <c r="W20" s="446"/>
      <c r="X20" s="446"/>
      <c r="Y20" s="446"/>
      <c r="Z20" s="446"/>
      <c r="AA20" s="446"/>
      <c r="AB20" s="446"/>
      <c r="AC20" s="446"/>
      <c r="AD20" s="446"/>
      <c r="AE20" s="446"/>
      <c r="AF20" s="446"/>
      <c r="AG20" s="446"/>
      <c r="AH20" s="446"/>
      <c r="AI20" s="446"/>
      <c r="AJ20" s="446"/>
      <c r="AK20" s="446"/>
      <c r="AL20" s="446"/>
      <c r="AM20" s="446"/>
      <c r="AN20" s="446"/>
      <c r="AO20" s="446"/>
      <c r="AP20" s="446"/>
      <c r="AQ20" s="446"/>
      <c r="AR20" s="446"/>
      <c r="AS20" s="446"/>
      <c r="AT20" s="446"/>
      <c r="AU20" s="446"/>
      <c r="AV20" s="446"/>
      <c r="AW20" s="446"/>
      <c r="AX20" s="446"/>
      <c r="AY20" s="446"/>
      <c r="AZ20" s="446"/>
      <c r="BA20" s="446"/>
      <c r="BB20" s="446"/>
      <c r="BC20" s="446"/>
      <c r="BD20" s="446"/>
      <c r="BE20" s="1"/>
      <c r="BF20" s="1"/>
      <c r="BG20" s="1"/>
      <c r="BH20" s="1"/>
      <c r="BI20" s="1"/>
      <c r="BJ20" s="1"/>
      <c r="BK20" s="1"/>
    </row>
    <row r="21" spans="1:62" s="1" customFormat="1" ht="15" thickBot="1" thickTop="1">
      <c r="A21" s="324" t="s">
        <v>34</v>
      </c>
      <c r="B21" s="325"/>
      <c r="C21" s="325"/>
      <c r="D21" s="325"/>
      <c r="E21" s="325"/>
      <c r="F21" s="325"/>
      <c r="G21" s="325"/>
      <c r="H21" s="325"/>
      <c r="I21" s="325"/>
      <c r="J21" s="325"/>
      <c r="K21" s="325"/>
      <c r="L21" s="325"/>
      <c r="M21" s="325"/>
      <c r="N21" s="325"/>
      <c r="O21" s="325"/>
      <c r="P21" s="325"/>
      <c r="Q21" s="325"/>
      <c r="R21" s="326"/>
      <c r="S21" s="259">
        <v>1</v>
      </c>
      <c r="T21" s="258"/>
      <c r="U21" s="257">
        <v>2</v>
      </c>
      <c r="V21" s="258"/>
      <c r="W21" s="257">
        <v>3</v>
      </c>
      <c r="X21" s="258"/>
      <c r="Y21" s="257">
        <v>4</v>
      </c>
      <c r="Z21" s="258"/>
      <c r="AA21" s="257">
        <v>5</v>
      </c>
      <c r="AB21" s="258"/>
      <c r="AC21" s="257">
        <v>6</v>
      </c>
      <c r="AD21" s="258"/>
      <c r="AE21" s="257">
        <v>7</v>
      </c>
      <c r="AF21" s="258"/>
      <c r="AG21" s="257">
        <v>8</v>
      </c>
      <c r="AH21" s="258"/>
      <c r="AI21" s="257">
        <v>9</v>
      </c>
      <c r="AJ21" s="258"/>
      <c r="AK21" s="257">
        <v>10</v>
      </c>
      <c r="AL21" s="258"/>
      <c r="AM21" s="257">
        <v>11</v>
      </c>
      <c r="AN21" s="258"/>
      <c r="AO21" s="257">
        <v>12</v>
      </c>
      <c r="AP21" s="258"/>
      <c r="AQ21" s="257">
        <v>13</v>
      </c>
      <c r="AR21" s="258"/>
      <c r="AS21" s="257">
        <v>14</v>
      </c>
      <c r="AT21" s="258"/>
      <c r="AU21" s="257">
        <v>15</v>
      </c>
      <c r="AV21" s="258"/>
      <c r="AW21" s="257">
        <v>16</v>
      </c>
      <c r="AX21" s="258"/>
      <c r="AY21" s="257">
        <v>17</v>
      </c>
      <c r="AZ21" s="258"/>
      <c r="BA21" s="257">
        <v>18</v>
      </c>
      <c r="BB21" s="258"/>
      <c r="BC21" s="257">
        <v>19</v>
      </c>
      <c r="BD21" s="258"/>
      <c r="BE21" s="257">
        <v>20</v>
      </c>
      <c r="BF21" s="258"/>
      <c r="BG21" s="257">
        <v>21</v>
      </c>
      <c r="BH21" s="260"/>
      <c r="BI21" s="320" t="s">
        <v>43</v>
      </c>
      <c r="BJ21" s="321"/>
    </row>
    <row r="22" spans="1:62" s="1" customFormat="1" ht="14.25" thickTop="1">
      <c r="A22" s="510" t="s">
        <v>111</v>
      </c>
      <c r="B22" s="511"/>
      <c r="C22" s="511"/>
      <c r="D22" s="511"/>
      <c r="E22" s="511"/>
      <c r="F22" s="511"/>
      <c r="G22" s="511"/>
      <c r="H22" s="511"/>
      <c r="I22" s="511"/>
      <c r="J22" s="511"/>
      <c r="K22" s="511"/>
      <c r="L22" s="511"/>
      <c r="M22" s="511"/>
      <c r="N22" s="511"/>
      <c r="O22" s="511"/>
      <c r="P22" s="511"/>
      <c r="Q22" s="511"/>
      <c r="R22" s="512"/>
      <c r="S22" s="335" t="s">
        <v>75</v>
      </c>
      <c r="T22" s="256"/>
      <c r="U22" s="255" t="s">
        <v>75</v>
      </c>
      <c r="V22" s="256"/>
      <c r="W22" s="255" t="s">
        <v>75</v>
      </c>
      <c r="X22" s="256"/>
      <c r="Y22" s="255" t="s">
        <v>75</v>
      </c>
      <c r="Z22" s="256"/>
      <c r="AA22" s="255" t="s">
        <v>75</v>
      </c>
      <c r="AB22" s="256"/>
      <c r="AC22" s="255" t="s">
        <v>75</v>
      </c>
      <c r="AD22" s="256"/>
      <c r="AE22" s="255" t="s">
        <v>75</v>
      </c>
      <c r="AF22" s="256"/>
      <c r="AG22" s="255" t="s">
        <v>75</v>
      </c>
      <c r="AH22" s="256"/>
      <c r="AI22" s="255" t="s">
        <v>75</v>
      </c>
      <c r="AJ22" s="256"/>
      <c r="AK22" s="255" t="s">
        <v>75</v>
      </c>
      <c r="AL22" s="256"/>
      <c r="AM22" s="255" t="s">
        <v>75</v>
      </c>
      <c r="AN22" s="256"/>
      <c r="AO22" s="255" t="s">
        <v>75</v>
      </c>
      <c r="AP22" s="256"/>
      <c r="AQ22" s="251"/>
      <c r="AR22" s="252"/>
      <c r="AS22" s="251"/>
      <c r="AT22" s="252"/>
      <c r="AU22" s="251"/>
      <c r="AV22" s="252"/>
      <c r="AW22" s="251"/>
      <c r="AX22" s="252"/>
      <c r="AY22" s="251"/>
      <c r="AZ22" s="252"/>
      <c r="BA22" s="251"/>
      <c r="BB22" s="252"/>
      <c r="BC22" s="251"/>
      <c r="BD22" s="252"/>
      <c r="BE22" s="251"/>
      <c r="BF22" s="252"/>
      <c r="BG22" s="251"/>
      <c r="BH22" s="451"/>
      <c r="BI22" s="507" t="s">
        <v>135</v>
      </c>
      <c r="BJ22" s="407"/>
    </row>
    <row r="23" spans="1:62" s="1" customFormat="1" ht="13.5">
      <c r="A23" s="487" t="s">
        <v>96</v>
      </c>
      <c r="B23" s="488"/>
      <c r="C23" s="488"/>
      <c r="D23" s="488"/>
      <c r="E23" s="488"/>
      <c r="F23" s="488"/>
      <c r="G23" s="488"/>
      <c r="H23" s="488"/>
      <c r="I23" s="488"/>
      <c r="J23" s="488"/>
      <c r="K23" s="488"/>
      <c r="L23" s="488"/>
      <c r="M23" s="488"/>
      <c r="N23" s="488"/>
      <c r="O23" s="488"/>
      <c r="P23" s="488"/>
      <c r="Q23" s="488"/>
      <c r="R23" s="489"/>
      <c r="S23" s="430" t="s">
        <v>75</v>
      </c>
      <c r="T23" s="246"/>
      <c r="U23" s="245" t="s">
        <v>75</v>
      </c>
      <c r="V23" s="246"/>
      <c r="W23" s="245" t="s">
        <v>75</v>
      </c>
      <c r="X23" s="246"/>
      <c r="Y23" s="245" t="s">
        <v>75</v>
      </c>
      <c r="Z23" s="246"/>
      <c r="AA23" s="245"/>
      <c r="AB23" s="246"/>
      <c r="AC23" s="245"/>
      <c r="AD23" s="246"/>
      <c r="AE23" s="245"/>
      <c r="AF23" s="246"/>
      <c r="AG23" s="245"/>
      <c r="AH23" s="246"/>
      <c r="AI23" s="245"/>
      <c r="AJ23" s="246"/>
      <c r="AK23" s="245"/>
      <c r="AL23" s="246"/>
      <c r="AM23" s="245"/>
      <c r="AN23" s="246"/>
      <c r="AO23" s="245"/>
      <c r="AP23" s="246"/>
      <c r="AQ23" s="245"/>
      <c r="AR23" s="246"/>
      <c r="AS23" s="245"/>
      <c r="AT23" s="246"/>
      <c r="AU23" s="245"/>
      <c r="AV23" s="246"/>
      <c r="AW23" s="245"/>
      <c r="AX23" s="246"/>
      <c r="AY23" s="245"/>
      <c r="AZ23" s="246"/>
      <c r="BA23" s="245"/>
      <c r="BB23" s="246"/>
      <c r="BC23" s="245"/>
      <c r="BD23" s="246"/>
      <c r="BE23" s="245"/>
      <c r="BF23" s="246"/>
      <c r="BG23" s="245"/>
      <c r="BH23" s="437"/>
      <c r="BI23" s="298" t="s">
        <v>137</v>
      </c>
      <c r="BJ23" s="388"/>
    </row>
    <row r="24" spans="1:62" s="1" customFormat="1" ht="13.5">
      <c r="A24" s="487" t="s">
        <v>121</v>
      </c>
      <c r="B24" s="488"/>
      <c r="C24" s="488"/>
      <c r="D24" s="488"/>
      <c r="E24" s="488"/>
      <c r="F24" s="488"/>
      <c r="G24" s="488"/>
      <c r="H24" s="488"/>
      <c r="I24" s="488"/>
      <c r="J24" s="488"/>
      <c r="K24" s="488"/>
      <c r="L24" s="488"/>
      <c r="M24" s="488"/>
      <c r="N24" s="488"/>
      <c r="O24" s="488"/>
      <c r="P24" s="488"/>
      <c r="Q24" s="488"/>
      <c r="R24" s="489"/>
      <c r="S24" s="250" t="s">
        <v>75</v>
      </c>
      <c r="T24" s="208"/>
      <c r="U24" s="207" t="s">
        <v>75</v>
      </c>
      <c r="V24" s="208"/>
      <c r="W24" s="207" t="s">
        <v>75</v>
      </c>
      <c r="X24" s="208"/>
      <c r="Y24" s="207" t="s">
        <v>75</v>
      </c>
      <c r="Z24" s="208"/>
      <c r="AA24" s="207" t="s">
        <v>75</v>
      </c>
      <c r="AB24" s="208"/>
      <c r="AC24" s="207" t="s">
        <v>75</v>
      </c>
      <c r="AD24" s="208"/>
      <c r="AE24" s="207" t="s">
        <v>75</v>
      </c>
      <c r="AF24" s="208"/>
      <c r="AG24" s="207" t="s">
        <v>75</v>
      </c>
      <c r="AH24" s="208"/>
      <c r="AI24" s="207" t="s">
        <v>75</v>
      </c>
      <c r="AJ24" s="208"/>
      <c r="AK24" s="207" t="s">
        <v>75</v>
      </c>
      <c r="AL24" s="208"/>
      <c r="AM24" s="207" t="s">
        <v>75</v>
      </c>
      <c r="AN24" s="208"/>
      <c r="AO24" s="207" t="s">
        <v>75</v>
      </c>
      <c r="AP24" s="208"/>
      <c r="AQ24" s="207" t="s">
        <v>75</v>
      </c>
      <c r="AR24" s="208"/>
      <c r="AS24" s="245"/>
      <c r="AT24" s="246"/>
      <c r="AU24" s="245"/>
      <c r="AV24" s="246"/>
      <c r="AW24" s="245"/>
      <c r="AX24" s="246"/>
      <c r="AY24" s="245"/>
      <c r="AZ24" s="246"/>
      <c r="BA24" s="245"/>
      <c r="BB24" s="246"/>
      <c r="BC24" s="245"/>
      <c r="BD24" s="246"/>
      <c r="BE24" s="245"/>
      <c r="BF24" s="246"/>
      <c r="BG24" s="245"/>
      <c r="BH24" s="437"/>
      <c r="BI24" s="298" t="s">
        <v>134</v>
      </c>
      <c r="BJ24" s="388"/>
    </row>
    <row r="25" spans="1:62" s="1" customFormat="1" ht="13.5">
      <c r="A25" s="487" t="s">
        <v>130</v>
      </c>
      <c r="B25" s="488"/>
      <c r="C25" s="488"/>
      <c r="D25" s="488"/>
      <c r="E25" s="488"/>
      <c r="F25" s="488"/>
      <c r="G25" s="488"/>
      <c r="H25" s="488"/>
      <c r="I25" s="488"/>
      <c r="J25" s="488"/>
      <c r="K25" s="488"/>
      <c r="L25" s="488"/>
      <c r="M25" s="488"/>
      <c r="N25" s="488"/>
      <c r="O25" s="488"/>
      <c r="P25" s="488"/>
      <c r="Q25" s="488"/>
      <c r="R25" s="489"/>
      <c r="S25" s="250" t="s">
        <v>75</v>
      </c>
      <c r="T25" s="208"/>
      <c r="U25" s="207" t="s">
        <v>75</v>
      </c>
      <c r="V25" s="208"/>
      <c r="W25" s="207" t="s">
        <v>75</v>
      </c>
      <c r="X25" s="208"/>
      <c r="Y25" s="207" t="s">
        <v>75</v>
      </c>
      <c r="Z25" s="208"/>
      <c r="AA25" s="207" t="s">
        <v>75</v>
      </c>
      <c r="AB25" s="208"/>
      <c r="AC25" s="207" t="s">
        <v>75</v>
      </c>
      <c r="AD25" s="208"/>
      <c r="AE25" s="207" t="s">
        <v>75</v>
      </c>
      <c r="AF25" s="208"/>
      <c r="AG25" s="207" t="s">
        <v>75</v>
      </c>
      <c r="AH25" s="208"/>
      <c r="AI25" s="207" t="s">
        <v>75</v>
      </c>
      <c r="AJ25" s="208"/>
      <c r="AK25" s="207" t="s">
        <v>75</v>
      </c>
      <c r="AL25" s="208"/>
      <c r="AM25" s="207" t="s">
        <v>75</v>
      </c>
      <c r="AN25" s="208"/>
      <c r="AO25" s="207" t="s">
        <v>75</v>
      </c>
      <c r="AP25" s="208"/>
      <c r="AQ25" s="207" t="s">
        <v>75</v>
      </c>
      <c r="AR25" s="208"/>
      <c r="AS25" s="207" t="s">
        <v>75</v>
      </c>
      <c r="AT25" s="208"/>
      <c r="AU25" s="245"/>
      <c r="AV25" s="246"/>
      <c r="AW25" s="243"/>
      <c r="AX25" s="244"/>
      <c r="AY25" s="243"/>
      <c r="AZ25" s="244"/>
      <c r="BA25" s="243"/>
      <c r="BB25" s="244"/>
      <c r="BC25" s="245"/>
      <c r="BD25" s="246"/>
      <c r="BE25" s="245"/>
      <c r="BF25" s="246"/>
      <c r="BG25" s="245"/>
      <c r="BH25" s="437"/>
      <c r="BI25" s="298" t="s">
        <v>133</v>
      </c>
      <c r="BJ25" s="388"/>
    </row>
    <row r="26" spans="1:62" s="1" customFormat="1" ht="13.5">
      <c r="A26" s="487" t="s">
        <v>105</v>
      </c>
      <c r="B26" s="488"/>
      <c r="C26" s="488"/>
      <c r="D26" s="488"/>
      <c r="E26" s="488"/>
      <c r="F26" s="488"/>
      <c r="G26" s="488"/>
      <c r="H26" s="488"/>
      <c r="I26" s="488"/>
      <c r="J26" s="488"/>
      <c r="K26" s="488"/>
      <c r="L26" s="488"/>
      <c r="M26" s="488"/>
      <c r="N26" s="488"/>
      <c r="O26" s="488"/>
      <c r="P26" s="488"/>
      <c r="Q26" s="488"/>
      <c r="R26" s="489"/>
      <c r="S26" s="250" t="s">
        <v>75</v>
      </c>
      <c r="T26" s="208"/>
      <c r="U26" s="207" t="s">
        <v>75</v>
      </c>
      <c r="V26" s="208"/>
      <c r="W26" s="207" t="s">
        <v>75</v>
      </c>
      <c r="X26" s="208"/>
      <c r="Y26" s="207" t="s">
        <v>75</v>
      </c>
      <c r="Z26" s="208"/>
      <c r="AA26" s="207" t="s">
        <v>75</v>
      </c>
      <c r="AB26" s="208"/>
      <c r="AC26" s="207" t="s">
        <v>75</v>
      </c>
      <c r="AD26" s="208"/>
      <c r="AE26" s="207" t="s">
        <v>75</v>
      </c>
      <c r="AF26" s="208"/>
      <c r="AG26" s="245"/>
      <c r="AH26" s="246"/>
      <c r="AI26" s="245"/>
      <c r="AJ26" s="246"/>
      <c r="AK26" s="243"/>
      <c r="AL26" s="244"/>
      <c r="AM26" s="243"/>
      <c r="AN26" s="244"/>
      <c r="AO26" s="243"/>
      <c r="AP26" s="244"/>
      <c r="AQ26" s="245"/>
      <c r="AR26" s="246"/>
      <c r="AS26" s="245"/>
      <c r="AT26" s="246"/>
      <c r="AU26" s="245"/>
      <c r="AV26" s="246"/>
      <c r="AW26" s="245"/>
      <c r="AX26" s="246"/>
      <c r="AY26" s="245"/>
      <c r="AZ26" s="246"/>
      <c r="BA26" s="245"/>
      <c r="BB26" s="246"/>
      <c r="BC26" s="245"/>
      <c r="BD26" s="246"/>
      <c r="BE26" s="245"/>
      <c r="BF26" s="246"/>
      <c r="BG26" s="245"/>
      <c r="BH26" s="437"/>
      <c r="BI26" s="298" t="s">
        <v>136</v>
      </c>
      <c r="BJ26" s="388"/>
    </row>
    <row r="27" spans="1:62" s="1" customFormat="1" ht="13.5">
      <c r="A27" s="487" t="s">
        <v>120</v>
      </c>
      <c r="B27" s="488"/>
      <c r="C27" s="488"/>
      <c r="D27" s="488"/>
      <c r="E27" s="488"/>
      <c r="F27" s="488"/>
      <c r="G27" s="488"/>
      <c r="H27" s="488"/>
      <c r="I27" s="488"/>
      <c r="J27" s="488"/>
      <c r="K27" s="488"/>
      <c r="L27" s="488"/>
      <c r="M27" s="488"/>
      <c r="N27" s="488"/>
      <c r="O27" s="488"/>
      <c r="P27" s="488"/>
      <c r="Q27" s="488"/>
      <c r="R27" s="489"/>
      <c r="S27" s="430"/>
      <c r="T27" s="246"/>
      <c r="U27" s="245"/>
      <c r="V27" s="246"/>
      <c r="W27" s="467" t="s">
        <v>143</v>
      </c>
      <c r="X27" s="468"/>
      <c r="Y27" s="467"/>
      <c r="Z27" s="468"/>
      <c r="AA27" s="467" t="s">
        <v>144</v>
      </c>
      <c r="AB27" s="468"/>
      <c r="AC27" s="467"/>
      <c r="AD27" s="468"/>
      <c r="AE27" s="467" t="s">
        <v>145</v>
      </c>
      <c r="AF27" s="468"/>
      <c r="AG27" s="467"/>
      <c r="AH27" s="468"/>
      <c r="AI27" s="467" t="s">
        <v>146</v>
      </c>
      <c r="AJ27" s="468"/>
      <c r="AK27" s="467"/>
      <c r="AL27" s="468"/>
      <c r="AM27" s="467" t="s">
        <v>145</v>
      </c>
      <c r="AN27" s="468"/>
      <c r="AO27" s="467"/>
      <c r="AP27" s="468"/>
      <c r="AQ27" s="467" t="s">
        <v>147</v>
      </c>
      <c r="AR27" s="468"/>
      <c r="AS27" s="467"/>
      <c r="AT27" s="468"/>
      <c r="AU27" s="467" t="s">
        <v>148</v>
      </c>
      <c r="AV27" s="468"/>
      <c r="AW27" s="467"/>
      <c r="AX27" s="468"/>
      <c r="AY27" s="467" t="s">
        <v>149</v>
      </c>
      <c r="AZ27" s="468"/>
      <c r="BA27" s="467"/>
      <c r="BB27" s="468"/>
      <c r="BC27" s="467" t="s">
        <v>150</v>
      </c>
      <c r="BD27" s="468"/>
      <c r="BE27" s="245"/>
      <c r="BF27" s="246"/>
      <c r="BG27" s="245"/>
      <c r="BH27" s="437"/>
      <c r="BI27" s="298" t="s">
        <v>142</v>
      </c>
      <c r="BJ27" s="388"/>
    </row>
    <row r="28" spans="1:62" s="1" customFormat="1" ht="13.5">
      <c r="A28" s="487" t="s">
        <v>81</v>
      </c>
      <c r="B28" s="488"/>
      <c r="C28" s="488"/>
      <c r="D28" s="488"/>
      <c r="E28" s="488"/>
      <c r="F28" s="488"/>
      <c r="G28" s="488"/>
      <c r="H28" s="488"/>
      <c r="I28" s="488"/>
      <c r="J28" s="488"/>
      <c r="K28" s="488"/>
      <c r="L28" s="488"/>
      <c r="M28" s="488"/>
      <c r="N28" s="488"/>
      <c r="O28" s="488"/>
      <c r="P28" s="488"/>
      <c r="Q28" s="488"/>
      <c r="R28" s="489"/>
      <c r="S28" s="250" t="s">
        <v>75</v>
      </c>
      <c r="T28" s="208"/>
      <c r="U28" s="207" t="s">
        <v>75</v>
      </c>
      <c r="V28" s="208"/>
      <c r="W28" s="207" t="s">
        <v>75</v>
      </c>
      <c r="X28" s="208"/>
      <c r="Y28" s="207" t="s">
        <v>75</v>
      </c>
      <c r="Z28" s="208"/>
      <c r="AA28" s="207" t="s">
        <v>75</v>
      </c>
      <c r="AB28" s="208"/>
      <c r="AC28" s="207" t="s">
        <v>75</v>
      </c>
      <c r="AD28" s="208"/>
      <c r="AE28" s="207" t="s">
        <v>75</v>
      </c>
      <c r="AF28" s="208"/>
      <c r="AG28" s="207" t="s">
        <v>75</v>
      </c>
      <c r="AH28" s="208"/>
      <c r="AI28" s="207" t="s">
        <v>75</v>
      </c>
      <c r="AJ28" s="208"/>
      <c r="AK28" s="207" t="s">
        <v>75</v>
      </c>
      <c r="AL28" s="208"/>
      <c r="AM28" s="207" t="s">
        <v>75</v>
      </c>
      <c r="AN28" s="208"/>
      <c r="AO28" s="207" t="s">
        <v>75</v>
      </c>
      <c r="AP28" s="208"/>
      <c r="AQ28" s="207" t="s">
        <v>75</v>
      </c>
      <c r="AR28" s="208"/>
      <c r="AS28" s="207" t="s">
        <v>75</v>
      </c>
      <c r="AT28" s="208"/>
      <c r="AU28" s="207" t="s">
        <v>75</v>
      </c>
      <c r="AV28" s="208"/>
      <c r="AW28" s="245"/>
      <c r="AX28" s="246"/>
      <c r="AY28" s="245"/>
      <c r="AZ28" s="246"/>
      <c r="BA28" s="245"/>
      <c r="BB28" s="246"/>
      <c r="BC28" s="245"/>
      <c r="BD28" s="246"/>
      <c r="BE28" s="245"/>
      <c r="BF28" s="246"/>
      <c r="BG28" s="245"/>
      <c r="BH28" s="437"/>
      <c r="BI28" s="298" t="s">
        <v>132</v>
      </c>
      <c r="BJ28" s="388"/>
    </row>
    <row r="29" spans="1:62" s="1" customFormat="1" ht="14.25" thickBot="1">
      <c r="A29" s="484" t="s">
        <v>122</v>
      </c>
      <c r="B29" s="485"/>
      <c r="C29" s="485"/>
      <c r="D29" s="485"/>
      <c r="E29" s="485"/>
      <c r="F29" s="485"/>
      <c r="G29" s="485"/>
      <c r="H29" s="485"/>
      <c r="I29" s="485"/>
      <c r="J29" s="485"/>
      <c r="K29" s="485"/>
      <c r="L29" s="485"/>
      <c r="M29" s="485"/>
      <c r="N29" s="485"/>
      <c r="O29" s="485"/>
      <c r="P29" s="485"/>
      <c r="Q29" s="485"/>
      <c r="R29" s="486"/>
      <c r="S29" s="355" t="s">
        <v>75</v>
      </c>
      <c r="T29" s="354"/>
      <c r="U29" s="353" t="s">
        <v>75</v>
      </c>
      <c r="V29" s="354"/>
      <c r="W29" s="353" t="s">
        <v>75</v>
      </c>
      <c r="X29" s="354"/>
      <c r="Y29" s="353" t="s">
        <v>75</v>
      </c>
      <c r="Z29" s="354"/>
      <c r="AA29" s="353" t="s">
        <v>75</v>
      </c>
      <c r="AB29" s="354"/>
      <c r="AC29" s="353" t="s">
        <v>75</v>
      </c>
      <c r="AD29" s="354"/>
      <c r="AE29" s="353" t="s">
        <v>75</v>
      </c>
      <c r="AF29" s="354"/>
      <c r="AG29" s="353" t="s">
        <v>75</v>
      </c>
      <c r="AH29" s="354"/>
      <c r="AI29" s="353" t="s">
        <v>75</v>
      </c>
      <c r="AJ29" s="354"/>
      <c r="AK29" s="353" t="s">
        <v>75</v>
      </c>
      <c r="AL29" s="354"/>
      <c r="AM29" s="353" t="s">
        <v>75</v>
      </c>
      <c r="AN29" s="354"/>
      <c r="AO29" s="353" t="s">
        <v>75</v>
      </c>
      <c r="AP29" s="354"/>
      <c r="AQ29" s="353" t="s">
        <v>75</v>
      </c>
      <c r="AR29" s="354"/>
      <c r="AS29" s="353" t="s">
        <v>75</v>
      </c>
      <c r="AT29" s="354"/>
      <c r="AU29" s="353" t="s">
        <v>75</v>
      </c>
      <c r="AV29" s="354"/>
      <c r="AW29" s="353" t="s">
        <v>75</v>
      </c>
      <c r="AX29" s="354"/>
      <c r="AY29" s="212"/>
      <c r="AZ29" s="213"/>
      <c r="BA29" s="212"/>
      <c r="BB29" s="213"/>
      <c r="BC29" s="212"/>
      <c r="BD29" s="213"/>
      <c r="BE29" s="212"/>
      <c r="BF29" s="213"/>
      <c r="BG29" s="212"/>
      <c r="BH29" s="436"/>
      <c r="BI29" s="278" t="s">
        <v>131</v>
      </c>
      <c r="BJ29" s="509"/>
    </row>
    <row r="30" spans="1:64" ht="14.25" thickTop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</row>
    <row r="31" spans="1:64" ht="13.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</row>
    <row r="32" spans="1:64" ht="18.75" thickBo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8" t="s">
        <v>31</v>
      </c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</row>
    <row r="33" spans="1:64" s="1" customFormat="1" ht="15" thickBot="1" thickTop="1">
      <c r="A33" s="324" t="s">
        <v>35</v>
      </c>
      <c r="B33" s="325"/>
      <c r="C33" s="325"/>
      <c r="D33" s="325"/>
      <c r="E33" s="325"/>
      <c r="F33" s="325"/>
      <c r="G33" s="325"/>
      <c r="H33" s="325"/>
      <c r="I33" s="325"/>
      <c r="J33" s="325"/>
      <c r="K33" s="325"/>
      <c r="L33" s="325"/>
      <c r="M33" s="325"/>
      <c r="N33" s="325"/>
      <c r="O33" s="325"/>
      <c r="P33" s="325"/>
      <c r="Q33" s="325"/>
      <c r="R33" s="326"/>
      <c r="S33" s="89">
        <v>1</v>
      </c>
      <c r="T33" s="90"/>
      <c r="U33" s="90"/>
      <c r="V33" s="90"/>
      <c r="W33" s="90"/>
      <c r="X33" s="91">
        <v>2</v>
      </c>
      <c r="Y33" s="90"/>
      <c r="Z33" s="90"/>
      <c r="AA33" s="90"/>
      <c r="AB33" s="90"/>
      <c r="AC33" s="91">
        <v>3</v>
      </c>
      <c r="AD33" s="90"/>
      <c r="AE33" s="90"/>
      <c r="AF33" s="90"/>
      <c r="AG33" s="90"/>
      <c r="AH33" s="91">
        <v>4</v>
      </c>
      <c r="AI33" s="90"/>
      <c r="AJ33" s="90"/>
      <c r="AK33" s="90"/>
      <c r="AL33" s="90"/>
      <c r="AM33" s="91">
        <v>5</v>
      </c>
      <c r="AN33" s="90"/>
      <c r="AO33" s="90"/>
      <c r="AP33" s="90"/>
      <c r="AQ33" s="90"/>
      <c r="AR33" s="91">
        <v>6</v>
      </c>
      <c r="AS33" s="90"/>
      <c r="AT33" s="90"/>
      <c r="AU33" s="90"/>
      <c r="AV33" s="92"/>
      <c r="AW33" s="90">
        <v>7</v>
      </c>
      <c r="AX33" s="90"/>
      <c r="AY33" s="90"/>
      <c r="AZ33" s="90"/>
      <c r="BA33" s="92"/>
      <c r="BB33" s="91">
        <v>8</v>
      </c>
      <c r="BC33" s="90"/>
      <c r="BD33" s="90"/>
      <c r="BE33" s="90"/>
      <c r="BF33" s="93"/>
      <c r="BG33" s="94" t="s">
        <v>3</v>
      </c>
      <c r="BH33" s="95"/>
      <c r="BI33" s="94" t="s">
        <v>4</v>
      </c>
      <c r="BJ33" s="96"/>
      <c r="BK33" s="320" t="s">
        <v>42</v>
      </c>
      <c r="BL33" s="321"/>
    </row>
    <row r="34" spans="1:64" s="1" customFormat="1" ht="14.25" thickTop="1">
      <c r="A34" s="14">
        <v>1</v>
      </c>
      <c r="B34" s="497" t="s">
        <v>86</v>
      </c>
      <c r="C34" s="498"/>
      <c r="D34" s="498"/>
      <c r="E34" s="498"/>
      <c r="F34" s="498"/>
      <c r="G34" s="498"/>
      <c r="H34" s="498"/>
      <c r="I34" s="498"/>
      <c r="J34" s="498"/>
      <c r="K34" s="498"/>
      <c r="L34" s="498"/>
      <c r="M34" s="498"/>
      <c r="N34" s="498"/>
      <c r="O34" s="498"/>
      <c r="P34" s="498"/>
      <c r="Q34" s="498"/>
      <c r="R34" s="499"/>
      <c r="S34" s="56"/>
      <c r="T34" s="48"/>
      <c r="U34" s="48"/>
      <c r="V34" s="48"/>
      <c r="W34" s="48"/>
      <c r="X34" s="405">
        <v>6</v>
      </c>
      <c r="Y34" s="406"/>
      <c r="Z34" s="30" t="s">
        <v>5</v>
      </c>
      <c r="AA34" s="406">
        <v>6</v>
      </c>
      <c r="AB34" s="410"/>
      <c r="AC34" s="503">
        <v>9</v>
      </c>
      <c r="AD34" s="478"/>
      <c r="AE34" s="164" t="s">
        <v>5</v>
      </c>
      <c r="AF34" s="478">
        <v>1</v>
      </c>
      <c r="AG34" s="583"/>
      <c r="AH34" s="405">
        <v>5</v>
      </c>
      <c r="AI34" s="406"/>
      <c r="AJ34" s="30" t="s">
        <v>5</v>
      </c>
      <c r="AK34" s="406">
        <v>5</v>
      </c>
      <c r="AL34" s="410"/>
      <c r="AM34" s="602">
        <v>1</v>
      </c>
      <c r="AN34" s="595"/>
      <c r="AO34" s="154" t="s">
        <v>5</v>
      </c>
      <c r="AP34" s="595">
        <v>0</v>
      </c>
      <c r="AQ34" s="596"/>
      <c r="AR34" s="405">
        <v>4</v>
      </c>
      <c r="AS34" s="406"/>
      <c r="AT34" s="30" t="s">
        <v>5</v>
      </c>
      <c r="AU34" s="406">
        <v>4</v>
      </c>
      <c r="AV34" s="410"/>
      <c r="AW34" s="311">
        <v>5</v>
      </c>
      <c r="AX34" s="233"/>
      <c r="AY34" s="138" t="s">
        <v>5</v>
      </c>
      <c r="AZ34" s="233">
        <v>4</v>
      </c>
      <c r="BA34" s="312"/>
      <c r="BB34" s="311">
        <v>3</v>
      </c>
      <c r="BC34" s="233"/>
      <c r="BD34" s="138" t="s">
        <v>5</v>
      </c>
      <c r="BE34" s="233">
        <v>1</v>
      </c>
      <c r="BF34" s="234"/>
      <c r="BG34" s="98">
        <f>SUM(S34+X34+AC34+AH34+AM34+AR34+AW34+BB34)</f>
        <v>33</v>
      </c>
      <c r="BH34" s="99"/>
      <c r="BI34" s="98">
        <f>SUM(V34+AA34+AF34+AK34+AP34+AU34+AZ34+BE34)</f>
        <v>21</v>
      </c>
      <c r="BJ34" s="100"/>
      <c r="BK34" s="493">
        <v>14</v>
      </c>
      <c r="BL34" s="494"/>
    </row>
    <row r="35" spans="1:64" s="1" customFormat="1" ht="13.5">
      <c r="A35" s="15">
        <v>2</v>
      </c>
      <c r="B35" s="490" t="s">
        <v>92</v>
      </c>
      <c r="C35" s="491"/>
      <c r="D35" s="491"/>
      <c r="E35" s="491"/>
      <c r="F35" s="491"/>
      <c r="G35" s="491"/>
      <c r="H35" s="491"/>
      <c r="I35" s="491"/>
      <c r="J35" s="491"/>
      <c r="K35" s="491"/>
      <c r="L35" s="491"/>
      <c r="M35" s="491"/>
      <c r="N35" s="491"/>
      <c r="O35" s="491"/>
      <c r="P35" s="491"/>
      <c r="Q35" s="491"/>
      <c r="R35" s="492"/>
      <c r="S35" s="400">
        <v>6</v>
      </c>
      <c r="T35" s="300"/>
      <c r="U35" s="32" t="s">
        <v>5</v>
      </c>
      <c r="V35" s="300">
        <v>6</v>
      </c>
      <c r="W35" s="308"/>
      <c r="X35" s="49"/>
      <c r="Y35" s="50"/>
      <c r="Z35" s="50"/>
      <c r="AA35" s="50"/>
      <c r="AB35" s="50"/>
      <c r="AC35" s="502">
        <v>1</v>
      </c>
      <c r="AD35" s="476"/>
      <c r="AE35" s="163" t="s">
        <v>5</v>
      </c>
      <c r="AF35" s="476">
        <v>0</v>
      </c>
      <c r="AG35" s="564"/>
      <c r="AH35" s="291">
        <v>3</v>
      </c>
      <c r="AI35" s="292"/>
      <c r="AJ35" s="81" t="s">
        <v>5</v>
      </c>
      <c r="AK35" s="292">
        <v>4</v>
      </c>
      <c r="AL35" s="293"/>
      <c r="AM35" s="591">
        <v>1</v>
      </c>
      <c r="AN35" s="587"/>
      <c r="AO35" s="151" t="s">
        <v>5</v>
      </c>
      <c r="AP35" s="587">
        <v>0</v>
      </c>
      <c r="AQ35" s="588"/>
      <c r="AR35" s="285">
        <v>9</v>
      </c>
      <c r="AS35" s="202"/>
      <c r="AT35" s="82" t="s">
        <v>5</v>
      </c>
      <c r="AU35" s="202">
        <v>3</v>
      </c>
      <c r="AV35" s="297"/>
      <c r="AW35" s="285">
        <v>6</v>
      </c>
      <c r="AX35" s="202"/>
      <c r="AY35" s="82" t="s">
        <v>5</v>
      </c>
      <c r="AZ35" s="202">
        <v>5</v>
      </c>
      <c r="BA35" s="297"/>
      <c r="BB35" s="291">
        <v>3</v>
      </c>
      <c r="BC35" s="292"/>
      <c r="BD35" s="81" t="s">
        <v>5</v>
      </c>
      <c r="BE35" s="292">
        <v>5</v>
      </c>
      <c r="BF35" s="388"/>
      <c r="BG35" s="101">
        <f aca="true" t="shared" si="2" ref="BG35:BG41">SUM(S35+X35+AC35+AH35+AM35+AR35+AW35+BB35)</f>
        <v>29</v>
      </c>
      <c r="BH35" s="102"/>
      <c r="BI35" s="101">
        <f aca="true" t="shared" si="3" ref="BI35:BI41">SUM(V35+AA35+AF35+AK35+AP35+AU35+AZ35+BE35)</f>
        <v>23</v>
      </c>
      <c r="BJ35" s="103"/>
      <c r="BK35" s="188">
        <v>13</v>
      </c>
      <c r="BL35" s="203"/>
    </row>
    <row r="36" spans="1:64" s="1" customFormat="1" ht="13.5">
      <c r="A36" s="15">
        <v>3</v>
      </c>
      <c r="B36" s="490" t="s">
        <v>113</v>
      </c>
      <c r="C36" s="491"/>
      <c r="D36" s="491"/>
      <c r="E36" s="491"/>
      <c r="F36" s="491"/>
      <c r="G36" s="491"/>
      <c r="H36" s="491"/>
      <c r="I36" s="491"/>
      <c r="J36" s="491"/>
      <c r="K36" s="491"/>
      <c r="L36" s="491"/>
      <c r="M36" s="491"/>
      <c r="N36" s="491"/>
      <c r="O36" s="491"/>
      <c r="P36" s="491"/>
      <c r="Q36" s="491"/>
      <c r="R36" s="492"/>
      <c r="S36" s="565">
        <v>1</v>
      </c>
      <c r="T36" s="476"/>
      <c r="U36" s="163" t="s">
        <v>5</v>
      </c>
      <c r="V36" s="476">
        <v>9</v>
      </c>
      <c r="W36" s="564"/>
      <c r="X36" s="502">
        <v>0</v>
      </c>
      <c r="Y36" s="476"/>
      <c r="Z36" s="163" t="s">
        <v>5</v>
      </c>
      <c r="AA36" s="476">
        <v>1</v>
      </c>
      <c r="AB36" s="564"/>
      <c r="AC36" s="167"/>
      <c r="AD36" s="168"/>
      <c r="AE36" s="168"/>
      <c r="AF36" s="168"/>
      <c r="AG36" s="168"/>
      <c r="AH36" s="502">
        <v>3</v>
      </c>
      <c r="AI36" s="476"/>
      <c r="AJ36" s="163" t="s">
        <v>5</v>
      </c>
      <c r="AK36" s="476">
        <v>13</v>
      </c>
      <c r="AL36" s="564"/>
      <c r="AM36" s="502">
        <v>0</v>
      </c>
      <c r="AN36" s="476"/>
      <c r="AO36" s="163" t="s">
        <v>5</v>
      </c>
      <c r="AP36" s="476">
        <v>0</v>
      </c>
      <c r="AQ36" s="564"/>
      <c r="AR36" s="502">
        <v>0</v>
      </c>
      <c r="AS36" s="476"/>
      <c r="AT36" s="163" t="s">
        <v>5</v>
      </c>
      <c r="AU36" s="476">
        <v>1</v>
      </c>
      <c r="AV36" s="564"/>
      <c r="AW36" s="502">
        <v>2</v>
      </c>
      <c r="AX36" s="476"/>
      <c r="AY36" s="163" t="s">
        <v>5</v>
      </c>
      <c r="AZ36" s="476">
        <v>10</v>
      </c>
      <c r="BA36" s="564"/>
      <c r="BB36" s="502">
        <v>0</v>
      </c>
      <c r="BC36" s="476"/>
      <c r="BD36" s="163" t="s">
        <v>5</v>
      </c>
      <c r="BE36" s="476">
        <v>10</v>
      </c>
      <c r="BF36" s="477"/>
      <c r="BG36" s="101">
        <f t="shared" si="2"/>
        <v>6</v>
      </c>
      <c r="BH36" s="102"/>
      <c r="BI36" s="101">
        <f t="shared" si="3"/>
        <v>44</v>
      </c>
      <c r="BJ36" s="103"/>
      <c r="BK36" s="589">
        <v>-1</v>
      </c>
      <c r="BL36" s="590"/>
    </row>
    <row r="37" spans="1:64" s="1" customFormat="1" ht="13.5">
      <c r="A37" s="15">
        <v>4</v>
      </c>
      <c r="B37" s="490" t="s">
        <v>119</v>
      </c>
      <c r="C37" s="491"/>
      <c r="D37" s="491"/>
      <c r="E37" s="491"/>
      <c r="F37" s="491"/>
      <c r="G37" s="491"/>
      <c r="H37" s="491"/>
      <c r="I37" s="491"/>
      <c r="J37" s="491"/>
      <c r="K37" s="491"/>
      <c r="L37" s="491"/>
      <c r="M37" s="491"/>
      <c r="N37" s="491"/>
      <c r="O37" s="491"/>
      <c r="P37" s="491"/>
      <c r="Q37" s="491"/>
      <c r="R37" s="492"/>
      <c r="S37" s="400">
        <v>5</v>
      </c>
      <c r="T37" s="300"/>
      <c r="U37" s="32" t="s">
        <v>5</v>
      </c>
      <c r="V37" s="300">
        <v>5</v>
      </c>
      <c r="W37" s="308"/>
      <c r="X37" s="285">
        <v>4</v>
      </c>
      <c r="Y37" s="202"/>
      <c r="Z37" s="82" t="s">
        <v>5</v>
      </c>
      <c r="AA37" s="202">
        <v>3</v>
      </c>
      <c r="AB37" s="297"/>
      <c r="AC37" s="502">
        <v>13</v>
      </c>
      <c r="AD37" s="476"/>
      <c r="AE37" s="163" t="s">
        <v>5</v>
      </c>
      <c r="AF37" s="476">
        <v>3</v>
      </c>
      <c r="AG37" s="564"/>
      <c r="AH37" s="49"/>
      <c r="AI37" s="50"/>
      <c r="AJ37" s="50"/>
      <c r="AK37" s="50"/>
      <c r="AL37" s="50"/>
      <c r="AM37" s="591">
        <v>1</v>
      </c>
      <c r="AN37" s="587"/>
      <c r="AO37" s="151" t="s">
        <v>5</v>
      </c>
      <c r="AP37" s="587">
        <v>0</v>
      </c>
      <c r="AQ37" s="588"/>
      <c r="AR37" s="291">
        <v>3</v>
      </c>
      <c r="AS37" s="292"/>
      <c r="AT37" s="81" t="s">
        <v>5</v>
      </c>
      <c r="AU37" s="292">
        <v>6</v>
      </c>
      <c r="AV37" s="293"/>
      <c r="AW37" s="285">
        <v>6</v>
      </c>
      <c r="AX37" s="202"/>
      <c r="AY37" s="82" t="s">
        <v>5</v>
      </c>
      <c r="AZ37" s="202">
        <v>5</v>
      </c>
      <c r="BA37" s="297"/>
      <c r="BB37" s="285">
        <v>3</v>
      </c>
      <c r="BC37" s="202"/>
      <c r="BD37" s="82" t="s">
        <v>5</v>
      </c>
      <c r="BE37" s="202">
        <v>1</v>
      </c>
      <c r="BF37" s="203"/>
      <c r="BG37" s="101">
        <f t="shared" si="2"/>
        <v>35</v>
      </c>
      <c r="BH37" s="102"/>
      <c r="BI37" s="101">
        <f t="shared" si="3"/>
        <v>23</v>
      </c>
      <c r="BJ37" s="103"/>
      <c r="BK37" s="188">
        <v>16</v>
      </c>
      <c r="BL37" s="203"/>
    </row>
    <row r="38" spans="1:64" s="1" customFormat="1" ht="13.5">
      <c r="A38" s="15">
        <v>5</v>
      </c>
      <c r="B38" s="490" t="s">
        <v>110</v>
      </c>
      <c r="C38" s="491"/>
      <c r="D38" s="491"/>
      <c r="E38" s="491"/>
      <c r="F38" s="491"/>
      <c r="G38" s="491"/>
      <c r="H38" s="491"/>
      <c r="I38" s="491"/>
      <c r="J38" s="491"/>
      <c r="K38" s="491"/>
      <c r="L38" s="491"/>
      <c r="M38" s="491"/>
      <c r="N38" s="491"/>
      <c r="O38" s="491"/>
      <c r="P38" s="491"/>
      <c r="Q38" s="491"/>
      <c r="R38" s="492"/>
      <c r="S38" s="597">
        <v>0</v>
      </c>
      <c r="T38" s="587"/>
      <c r="U38" s="151" t="s">
        <v>5</v>
      </c>
      <c r="V38" s="587">
        <v>1</v>
      </c>
      <c r="W38" s="588"/>
      <c r="X38" s="591">
        <v>0</v>
      </c>
      <c r="Y38" s="587"/>
      <c r="Z38" s="151" t="s">
        <v>5</v>
      </c>
      <c r="AA38" s="587">
        <v>1</v>
      </c>
      <c r="AB38" s="588"/>
      <c r="AC38" s="502">
        <v>0</v>
      </c>
      <c r="AD38" s="476"/>
      <c r="AE38" s="163" t="s">
        <v>5</v>
      </c>
      <c r="AF38" s="476">
        <v>0</v>
      </c>
      <c r="AG38" s="564"/>
      <c r="AH38" s="591">
        <v>0</v>
      </c>
      <c r="AI38" s="587"/>
      <c r="AJ38" s="151" t="s">
        <v>5</v>
      </c>
      <c r="AK38" s="587">
        <v>1</v>
      </c>
      <c r="AL38" s="588"/>
      <c r="AM38" s="152"/>
      <c r="AN38" s="153"/>
      <c r="AO38" s="153"/>
      <c r="AP38" s="153"/>
      <c r="AQ38" s="153"/>
      <c r="AR38" s="591">
        <v>0</v>
      </c>
      <c r="AS38" s="587"/>
      <c r="AT38" s="151" t="s">
        <v>5</v>
      </c>
      <c r="AU38" s="587">
        <v>1</v>
      </c>
      <c r="AV38" s="588"/>
      <c r="AW38" s="591">
        <v>0</v>
      </c>
      <c r="AX38" s="587"/>
      <c r="AY38" s="151" t="s">
        <v>5</v>
      </c>
      <c r="AZ38" s="587">
        <v>1</v>
      </c>
      <c r="BA38" s="588"/>
      <c r="BB38" s="591">
        <v>0</v>
      </c>
      <c r="BC38" s="587"/>
      <c r="BD38" s="151" t="s">
        <v>5</v>
      </c>
      <c r="BE38" s="587">
        <v>1</v>
      </c>
      <c r="BF38" s="592"/>
      <c r="BG38" s="101">
        <f t="shared" si="2"/>
        <v>0</v>
      </c>
      <c r="BH38" s="102"/>
      <c r="BI38" s="101">
        <f t="shared" si="3"/>
        <v>6</v>
      </c>
      <c r="BJ38" s="103"/>
      <c r="BK38" s="589" t="s">
        <v>142</v>
      </c>
      <c r="BL38" s="590"/>
    </row>
    <row r="39" spans="1:64" s="1" customFormat="1" ht="13.5">
      <c r="A39" s="16">
        <v>6</v>
      </c>
      <c r="B39" s="490" t="s">
        <v>123</v>
      </c>
      <c r="C39" s="491"/>
      <c r="D39" s="491"/>
      <c r="E39" s="491"/>
      <c r="F39" s="491"/>
      <c r="G39" s="491"/>
      <c r="H39" s="491"/>
      <c r="I39" s="491"/>
      <c r="J39" s="491"/>
      <c r="K39" s="491"/>
      <c r="L39" s="491"/>
      <c r="M39" s="491"/>
      <c r="N39" s="491"/>
      <c r="O39" s="491"/>
      <c r="P39" s="491"/>
      <c r="Q39" s="491"/>
      <c r="R39" s="492"/>
      <c r="S39" s="400">
        <v>4</v>
      </c>
      <c r="T39" s="300"/>
      <c r="U39" s="32" t="s">
        <v>5</v>
      </c>
      <c r="V39" s="300">
        <v>4</v>
      </c>
      <c r="W39" s="308"/>
      <c r="X39" s="291">
        <v>3</v>
      </c>
      <c r="Y39" s="292"/>
      <c r="Z39" s="81" t="s">
        <v>5</v>
      </c>
      <c r="AA39" s="292">
        <v>9</v>
      </c>
      <c r="AB39" s="293"/>
      <c r="AC39" s="502">
        <v>1</v>
      </c>
      <c r="AD39" s="476"/>
      <c r="AE39" s="163" t="s">
        <v>5</v>
      </c>
      <c r="AF39" s="476">
        <v>0</v>
      </c>
      <c r="AG39" s="564"/>
      <c r="AH39" s="285">
        <v>6</v>
      </c>
      <c r="AI39" s="202"/>
      <c r="AJ39" s="82" t="s">
        <v>5</v>
      </c>
      <c r="AK39" s="202">
        <v>3</v>
      </c>
      <c r="AL39" s="297"/>
      <c r="AM39" s="591">
        <v>1</v>
      </c>
      <c r="AN39" s="587"/>
      <c r="AO39" s="151" t="s">
        <v>5</v>
      </c>
      <c r="AP39" s="587">
        <v>0</v>
      </c>
      <c r="AQ39" s="588"/>
      <c r="AR39" s="57"/>
      <c r="AS39" s="48"/>
      <c r="AT39" s="48"/>
      <c r="AU39" s="48"/>
      <c r="AV39" s="58"/>
      <c r="AW39" s="291">
        <v>3</v>
      </c>
      <c r="AX39" s="292"/>
      <c r="AY39" s="81" t="s">
        <v>5</v>
      </c>
      <c r="AZ39" s="292">
        <v>7</v>
      </c>
      <c r="BA39" s="293"/>
      <c r="BB39" s="291">
        <v>0</v>
      </c>
      <c r="BC39" s="292"/>
      <c r="BD39" s="81" t="s">
        <v>5</v>
      </c>
      <c r="BE39" s="292">
        <v>6</v>
      </c>
      <c r="BF39" s="388"/>
      <c r="BG39" s="101">
        <f t="shared" si="2"/>
        <v>18</v>
      </c>
      <c r="BH39" s="102"/>
      <c r="BI39" s="101">
        <f t="shared" si="3"/>
        <v>29</v>
      </c>
      <c r="BJ39" s="103"/>
      <c r="BK39" s="188">
        <v>7</v>
      </c>
      <c r="BL39" s="203"/>
    </row>
    <row r="40" spans="1:64" s="1" customFormat="1" ht="13.5">
      <c r="A40" s="15">
        <v>7</v>
      </c>
      <c r="B40" s="490" t="s">
        <v>124</v>
      </c>
      <c r="C40" s="491"/>
      <c r="D40" s="491"/>
      <c r="E40" s="491"/>
      <c r="F40" s="491"/>
      <c r="G40" s="491"/>
      <c r="H40" s="491"/>
      <c r="I40" s="491"/>
      <c r="J40" s="491"/>
      <c r="K40" s="491"/>
      <c r="L40" s="491"/>
      <c r="M40" s="491"/>
      <c r="N40" s="491"/>
      <c r="O40" s="491"/>
      <c r="P40" s="491"/>
      <c r="Q40" s="491"/>
      <c r="R40" s="492"/>
      <c r="S40" s="298">
        <v>4</v>
      </c>
      <c r="T40" s="292"/>
      <c r="U40" s="81" t="s">
        <v>5</v>
      </c>
      <c r="V40" s="292">
        <v>5</v>
      </c>
      <c r="W40" s="293"/>
      <c r="X40" s="291">
        <v>5</v>
      </c>
      <c r="Y40" s="292"/>
      <c r="Z40" s="81" t="s">
        <v>5</v>
      </c>
      <c r="AA40" s="292">
        <v>6</v>
      </c>
      <c r="AB40" s="293"/>
      <c r="AC40" s="502">
        <v>10</v>
      </c>
      <c r="AD40" s="476"/>
      <c r="AE40" s="163" t="s">
        <v>5</v>
      </c>
      <c r="AF40" s="476">
        <v>2</v>
      </c>
      <c r="AG40" s="564"/>
      <c r="AH40" s="291">
        <v>5</v>
      </c>
      <c r="AI40" s="292"/>
      <c r="AJ40" s="81" t="s">
        <v>5</v>
      </c>
      <c r="AK40" s="292">
        <v>6</v>
      </c>
      <c r="AL40" s="293"/>
      <c r="AM40" s="591">
        <v>1</v>
      </c>
      <c r="AN40" s="587"/>
      <c r="AO40" s="151" t="s">
        <v>5</v>
      </c>
      <c r="AP40" s="587">
        <v>0</v>
      </c>
      <c r="AQ40" s="588"/>
      <c r="AR40" s="397">
        <v>7</v>
      </c>
      <c r="AS40" s="398"/>
      <c r="AT40" s="128" t="s">
        <v>5</v>
      </c>
      <c r="AU40" s="398">
        <v>3</v>
      </c>
      <c r="AV40" s="399"/>
      <c r="AW40" s="49"/>
      <c r="AX40" s="50"/>
      <c r="AY40" s="50"/>
      <c r="AZ40" s="50"/>
      <c r="BA40" s="50"/>
      <c r="BB40" s="299">
        <v>5</v>
      </c>
      <c r="BC40" s="300"/>
      <c r="BD40" s="32" t="s">
        <v>5</v>
      </c>
      <c r="BE40" s="300">
        <v>5</v>
      </c>
      <c r="BF40" s="401"/>
      <c r="BG40" s="101">
        <f t="shared" si="2"/>
        <v>37</v>
      </c>
      <c r="BH40" s="102"/>
      <c r="BI40" s="101">
        <f t="shared" si="3"/>
        <v>27</v>
      </c>
      <c r="BJ40" s="103"/>
      <c r="BK40" s="496">
        <v>10</v>
      </c>
      <c r="BL40" s="403"/>
    </row>
    <row r="41" spans="1:64" s="1" customFormat="1" ht="14.25" thickBot="1">
      <c r="A41" s="97">
        <v>8</v>
      </c>
      <c r="B41" s="275" t="s">
        <v>125</v>
      </c>
      <c r="C41" s="276"/>
      <c r="D41" s="276"/>
      <c r="E41" s="276"/>
      <c r="F41" s="276"/>
      <c r="G41" s="276"/>
      <c r="H41" s="276"/>
      <c r="I41" s="276"/>
      <c r="J41" s="276"/>
      <c r="K41" s="276"/>
      <c r="L41" s="276"/>
      <c r="M41" s="276"/>
      <c r="N41" s="276"/>
      <c r="O41" s="276"/>
      <c r="P41" s="276"/>
      <c r="Q41" s="276"/>
      <c r="R41" s="277"/>
      <c r="S41" s="278">
        <v>1</v>
      </c>
      <c r="T41" s="269"/>
      <c r="U41" s="131" t="s">
        <v>5</v>
      </c>
      <c r="V41" s="269">
        <v>3</v>
      </c>
      <c r="W41" s="270"/>
      <c r="X41" s="383">
        <v>5</v>
      </c>
      <c r="Y41" s="204"/>
      <c r="Z41" s="85" t="s">
        <v>5</v>
      </c>
      <c r="AA41" s="204">
        <v>3</v>
      </c>
      <c r="AB41" s="384"/>
      <c r="AC41" s="472">
        <v>10</v>
      </c>
      <c r="AD41" s="473"/>
      <c r="AE41" s="169" t="s">
        <v>5</v>
      </c>
      <c r="AF41" s="473">
        <v>0</v>
      </c>
      <c r="AG41" s="474"/>
      <c r="AH41" s="268">
        <v>1</v>
      </c>
      <c r="AI41" s="269"/>
      <c r="AJ41" s="131" t="s">
        <v>5</v>
      </c>
      <c r="AK41" s="269">
        <v>3</v>
      </c>
      <c r="AL41" s="270"/>
      <c r="AM41" s="593">
        <v>1</v>
      </c>
      <c r="AN41" s="594"/>
      <c r="AO41" s="155" t="s">
        <v>5</v>
      </c>
      <c r="AP41" s="594">
        <v>0</v>
      </c>
      <c r="AQ41" s="598"/>
      <c r="AR41" s="450">
        <v>6</v>
      </c>
      <c r="AS41" s="448"/>
      <c r="AT41" s="142" t="s">
        <v>5</v>
      </c>
      <c r="AU41" s="448">
        <v>0</v>
      </c>
      <c r="AV41" s="548"/>
      <c r="AW41" s="385">
        <v>5</v>
      </c>
      <c r="AX41" s="386"/>
      <c r="AY41" s="33" t="s">
        <v>5</v>
      </c>
      <c r="AZ41" s="386">
        <v>5</v>
      </c>
      <c r="BA41" s="387"/>
      <c r="BB41" s="59"/>
      <c r="BC41" s="54"/>
      <c r="BD41" s="54"/>
      <c r="BE41" s="54"/>
      <c r="BF41" s="55"/>
      <c r="BG41" s="104">
        <f t="shared" si="2"/>
        <v>29</v>
      </c>
      <c r="BH41" s="105"/>
      <c r="BI41" s="104">
        <f t="shared" si="3"/>
        <v>14</v>
      </c>
      <c r="BJ41" s="106"/>
      <c r="BK41" s="200">
        <v>13</v>
      </c>
      <c r="BL41" s="205"/>
    </row>
    <row r="42" spans="1:62" s="1" customFormat="1" ht="15" thickBot="1" thickTop="1">
      <c r="A42" s="4" t="s">
        <v>194</v>
      </c>
      <c r="N42" s="2"/>
      <c r="S42" s="2"/>
      <c r="X42" s="2"/>
      <c r="AC42" s="2"/>
      <c r="AH42" s="2"/>
      <c r="AM42" s="2"/>
      <c r="AR42" s="2"/>
      <c r="AS42" s="2"/>
      <c r="AW42" s="2"/>
      <c r="BB42" s="380" t="s">
        <v>32</v>
      </c>
      <c r="BC42" s="380"/>
      <c r="BD42" s="380"/>
      <c r="BE42" s="380"/>
      <c r="BF42" s="380"/>
      <c r="BG42" s="495">
        <f>SUM(BG34:BG41)</f>
        <v>187</v>
      </c>
      <c r="BH42" s="495"/>
      <c r="BI42" s="495">
        <f>SUM(BI34:BI41)</f>
        <v>187</v>
      </c>
      <c r="BJ42" s="495"/>
    </row>
    <row r="43" spans="1:63" ht="16.5" thickBot="1" thickTop="1">
      <c r="A43" s="446" t="s">
        <v>6</v>
      </c>
      <c r="B43" s="446"/>
      <c r="C43" s="446"/>
      <c r="D43" s="446"/>
      <c r="E43" s="446"/>
      <c r="F43" s="446"/>
      <c r="G43" s="446"/>
      <c r="H43" s="446"/>
      <c r="I43" s="446"/>
      <c r="J43" s="446"/>
      <c r="K43" s="446"/>
      <c r="L43" s="446"/>
      <c r="M43" s="446"/>
      <c r="N43" s="446"/>
      <c r="O43" s="446"/>
      <c r="P43" s="446"/>
      <c r="Q43" s="446"/>
      <c r="R43" s="446"/>
      <c r="S43" s="446"/>
      <c r="T43" s="446"/>
      <c r="U43" s="446"/>
      <c r="V43" s="446"/>
      <c r="W43" s="446"/>
      <c r="X43" s="446"/>
      <c r="Y43" s="446"/>
      <c r="Z43" s="446"/>
      <c r="AA43" s="446"/>
      <c r="AB43" s="446"/>
      <c r="AC43" s="446"/>
      <c r="AD43" s="446"/>
      <c r="AE43" s="446"/>
      <c r="AF43" s="446"/>
      <c r="AG43" s="446"/>
      <c r="AH43" s="446"/>
      <c r="AI43" s="446"/>
      <c r="AJ43" s="446"/>
      <c r="AK43" s="446"/>
      <c r="AL43" s="446"/>
      <c r="AM43" s="446"/>
      <c r="AN43" s="446"/>
      <c r="AO43" s="446"/>
      <c r="AP43" s="446"/>
      <c r="AQ43" s="446"/>
      <c r="AR43" s="446"/>
      <c r="AS43" s="446"/>
      <c r="AT43" s="446"/>
      <c r="AU43" s="446"/>
      <c r="AV43" s="446"/>
      <c r="AW43" s="446"/>
      <c r="AX43" s="446"/>
      <c r="AY43" s="446"/>
      <c r="AZ43" s="446"/>
      <c r="BA43" s="446"/>
      <c r="BB43" s="446"/>
      <c r="BC43" s="446"/>
      <c r="BD43" s="446"/>
      <c r="BE43" s="1"/>
      <c r="BF43" s="1"/>
      <c r="BG43" s="1"/>
      <c r="BH43" s="1"/>
      <c r="BI43" s="1"/>
      <c r="BJ43" s="1"/>
      <c r="BK43" s="1"/>
    </row>
    <row r="44" spans="1:62" s="1" customFormat="1" ht="15" thickBot="1" thickTop="1">
      <c r="A44" s="324" t="s">
        <v>35</v>
      </c>
      <c r="B44" s="325"/>
      <c r="C44" s="325"/>
      <c r="D44" s="325"/>
      <c r="E44" s="325"/>
      <c r="F44" s="325"/>
      <c r="G44" s="325"/>
      <c r="H44" s="325"/>
      <c r="I44" s="325"/>
      <c r="J44" s="325"/>
      <c r="K44" s="325"/>
      <c r="L44" s="325"/>
      <c r="M44" s="325"/>
      <c r="N44" s="325"/>
      <c r="O44" s="325"/>
      <c r="P44" s="325"/>
      <c r="Q44" s="325"/>
      <c r="R44" s="326"/>
      <c r="S44" s="259">
        <v>1</v>
      </c>
      <c r="T44" s="258"/>
      <c r="U44" s="257">
        <v>2</v>
      </c>
      <c r="V44" s="258"/>
      <c r="W44" s="257">
        <v>3</v>
      </c>
      <c r="X44" s="258"/>
      <c r="Y44" s="257">
        <v>4</v>
      </c>
      <c r="Z44" s="258"/>
      <c r="AA44" s="257">
        <v>5</v>
      </c>
      <c r="AB44" s="258"/>
      <c r="AC44" s="257">
        <v>6</v>
      </c>
      <c r="AD44" s="258"/>
      <c r="AE44" s="257">
        <v>7</v>
      </c>
      <c r="AF44" s="258"/>
      <c r="AG44" s="257">
        <v>8</v>
      </c>
      <c r="AH44" s="258"/>
      <c r="AI44" s="257">
        <v>9</v>
      </c>
      <c r="AJ44" s="258"/>
      <c r="AK44" s="257">
        <v>10</v>
      </c>
      <c r="AL44" s="258"/>
      <c r="AM44" s="257">
        <v>11</v>
      </c>
      <c r="AN44" s="258"/>
      <c r="AO44" s="257">
        <v>12</v>
      </c>
      <c r="AP44" s="258"/>
      <c r="AQ44" s="257">
        <v>13</v>
      </c>
      <c r="AR44" s="258"/>
      <c r="AS44" s="257">
        <v>14</v>
      </c>
      <c r="AT44" s="258"/>
      <c r="AU44" s="257">
        <v>15</v>
      </c>
      <c r="AV44" s="258"/>
      <c r="AW44" s="257">
        <v>16</v>
      </c>
      <c r="AX44" s="258"/>
      <c r="AY44" s="257">
        <v>17</v>
      </c>
      <c r="AZ44" s="258"/>
      <c r="BA44" s="257">
        <v>18</v>
      </c>
      <c r="BB44" s="258"/>
      <c r="BC44" s="257">
        <v>19</v>
      </c>
      <c r="BD44" s="258"/>
      <c r="BE44" s="257">
        <v>20</v>
      </c>
      <c r="BF44" s="258"/>
      <c r="BG44" s="257">
        <v>21</v>
      </c>
      <c r="BH44" s="260"/>
      <c r="BI44" s="320" t="s">
        <v>43</v>
      </c>
      <c r="BJ44" s="321"/>
    </row>
    <row r="45" spans="1:62" s="1" customFormat="1" ht="14.25" thickTop="1">
      <c r="A45" s="510" t="s">
        <v>86</v>
      </c>
      <c r="B45" s="511"/>
      <c r="C45" s="511"/>
      <c r="D45" s="511"/>
      <c r="E45" s="511"/>
      <c r="F45" s="511"/>
      <c r="G45" s="511"/>
      <c r="H45" s="511"/>
      <c r="I45" s="511"/>
      <c r="J45" s="511"/>
      <c r="K45" s="511"/>
      <c r="L45" s="511"/>
      <c r="M45" s="511"/>
      <c r="N45" s="511"/>
      <c r="O45" s="511"/>
      <c r="P45" s="511"/>
      <c r="Q45" s="511"/>
      <c r="R45" s="512"/>
      <c r="S45" s="335" t="s">
        <v>75</v>
      </c>
      <c r="T45" s="256"/>
      <c r="U45" s="255" t="s">
        <v>75</v>
      </c>
      <c r="V45" s="256"/>
      <c r="W45" s="255" t="s">
        <v>75</v>
      </c>
      <c r="X45" s="256"/>
      <c r="Y45" s="255" t="s">
        <v>75</v>
      </c>
      <c r="Z45" s="256"/>
      <c r="AA45" s="255" t="s">
        <v>75</v>
      </c>
      <c r="AB45" s="256"/>
      <c r="AC45" s="255" t="s">
        <v>75</v>
      </c>
      <c r="AD45" s="256"/>
      <c r="AE45" s="255" t="s">
        <v>75</v>
      </c>
      <c r="AF45" s="256"/>
      <c r="AG45" s="255" t="s">
        <v>75</v>
      </c>
      <c r="AH45" s="256"/>
      <c r="AI45" s="255" t="s">
        <v>75</v>
      </c>
      <c r="AJ45" s="256"/>
      <c r="AK45" s="255" t="s">
        <v>75</v>
      </c>
      <c r="AL45" s="256"/>
      <c r="AM45" s="255" t="s">
        <v>75</v>
      </c>
      <c r="AN45" s="256"/>
      <c r="AO45" s="255" t="s">
        <v>75</v>
      </c>
      <c r="AP45" s="256"/>
      <c r="AQ45" s="255" t="s">
        <v>75</v>
      </c>
      <c r="AR45" s="256"/>
      <c r="AS45" s="255" t="s">
        <v>75</v>
      </c>
      <c r="AT45" s="256"/>
      <c r="AU45" s="251"/>
      <c r="AV45" s="252"/>
      <c r="AW45" s="251"/>
      <c r="AX45" s="252"/>
      <c r="AY45" s="251"/>
      <c r="AZ45" s="252"/>
      <c r="BA45" s="251"/>
      <c r="BB45" s="252"/>
      <c r="BC45" s="251"/>
      <c r="BD45" s="252"/>
      <c r="BE45" s="251"/>
      <c r="BF45" s="252"/>
      <c r="BG45" s="251"/>
      <c r="BH45" s="451"/>
      <c r="BI45" s="507" t="s">
        <v>132</v>
      </c>
      <c r="BJ45" s="407"/>
    </row>
    <row r="46" spans="1:62" s="1" customFormat="1" ht="13.5">
      <c r="A46" s="487" t="s">
        <v>92</v>
      </c>
      <c r="B46" s="488"/>
      <c r="C46" s="488"/>
      <c r="D46" s="488"/>
      <c r="E46" s="488"/>
      <c r="F46" s="488"/>
      <c r="G46" s="488"/>
      <c r="H46" s="488"/>
      <c r="I46" s="488"/>
      <c r="J46" s="488"/>
      <c r="K46" s="488"/>
      <c r="L46" s="488"/>
      <c r="M46" s="488"/>
      <c r="N46" s="488"/>
      <c r="O46" s="488"/>
      <c r="P46" s="488"/>
      <c r="Q46" s="488"/>
      <c r="R46" s="489"/>
      <c r="S46" s="250" t="s">
        <v>75</v>
      </c>
      <c r="T46" s="208"/>
      <c r="U46" s="207" t="s">
        <v>75</v>
      </c>
      <c r="V46" s="208"/>
      <c r="W46" s="207" t="s">
        <v>75</v>
      </c>
      <c r="X46" s="208"/>
      <c r="Y46" s="207" t="s">
        <v>75</v>
      </c>
      <c r="Z46" s="208"/>
      <c r="AA46" s="207" t="s">
        <v>75</v>
      </c>
      <c r="AB46" s="208"/>
      <c r="AC46" s="207" t="s">
        <v>75</v>
      </c>
      <c r="AD46" s="208"/>
      <c r="AE46" s="207" t="s">
        <v>75</v>
      </c>
      <c r="AF46" s="208"/>
      <c r="AG46" s="207" t="s">
        <v>75</v>
      </c>
      <c r="AH46" s="208"/>
      <c r="AI46" s="207" t="s">
        <v>75</v>
      </c>
      <c r="AJ46" s="208"/>
      <c r="AK46" s="207" t="s">
        <v>75</v>
      </c>
      <c r="AL46" s="208"/>
      <c r="AM46" s="207" t="s">
        <v>75</v>
      </c>
      <c r="AN46" s="208"/>
      <c r="AO46" s="207" t="s">
        <v>75</v>
      </c>
      <c r="AP46" s="208"/>
      <c r="AQ46" s="207" t="s">
        <v>75</v>
      </c>
      <c r="AR46" s="208"/>
      <c r="AS46" s="245"/>
      <c r="AT46" s="246"/>
      <c r="AU46" s="245"/>
      <c r="AV46" s="246"/>
      <c r="AW46" s="245"/>
      <c r="AX46" s="246"/>
      <c r="AY46" s="245"/>
      <c r="AZ46" s="246"/>
      <c r="BA46" s="245"/>
      <c r="BB46" s="246"/>
      <c r="BC46" s="245"/>
      <c r="BD46" s="246"/>
      <c r="BE46" s="245"/>
      <c r="BF46" s="246"/>
      <c r="BG46" s="245"/>
      <c r="BH46" s="437"/>
      <c r="BI46" s="298" t="s">
        <v>134</v>
      </c>
      <c r="BJ46" s="388"/>
    </row>
    <row r="47" spans="1:62" s="1" customFormat="1" ht="13.5">
      <c r="A47" s="487" t="s">
        <v>113</v>
      </c>
      <c r="B47" s="488"/>
      <c r="C47" s="488"/>
      <c r="D47" s="488"/>
      <c r="E47" s="488"/>
      <c r="F47" s="488"/>
      <c r="G47" s="488"/>
      <c r="H47" s="488"/>
      <c r="I47" s="488"/>
      <c r="J47" s="488"/>
      <c r="K47" s="488"/>
      <c r="L47" s="488"/>
      <c r="M47" s="488"/>
      <c r="N47" s="488"/>
      <c r="O47" s="488"/>
      <c r="P47" s="488"/>
      <c r="Q47" s="488"/>
      <c r="R47" s="489"/>
      <c r="S47" s="430"/>
      <c r="T47" s="246"/>
      <c r="U47" s="245"/>
      <c r="V47" s="246"/>
      <c r="W47" s="467" t="s">
        <v>143</v>
      </c>
      <c r="X47" s="468"/>
      <c r="Y47" s="148"/>
      <c r="Z47" s="149"/>
      <c r="AA47" s="467" t="s">
        <v>144</v>
      </c>
      <c r="AB47" s="468"/>
      <c r="AC47" s="148"/>
      <c r="AD47" s="149"/>
      <c r="AE47" s="467" t="s">
        <v>145</v>
      </c>
      <c r="AF47" s="468"/>
      <c r="AG47" s="148"/>
      <c r="AH47" s="149"/>
      <c r="AI47" s="467" t="s">
        <v>146</v>
      </c>
      <c r="AJ47" s="468"/>
      <c r="AK47" s="148"/>
      <c r="AL47" s="149"/>
      <c r="AM47" s="467" t="s">
        <v>145</v>
      </c>
      <c r="AN47" s="468"/>
      <c r="AO47" s="148"/>
      <c r="AP47" s="149"/>
      <c r="AQ47" s="467" t="s">
        <v>147</v>
      </c>
      <c r="AR47" s="468"/>
      <c r="AS47" s="148"/>
      <c r="AT47" s="149"/>
      <c r="AU47" s="467" t="s">
        <v>148</v>
      </c>
      <c r="AV47" s="468"/>
      <c r="AW47" s="148"/>
      <c r="AX47" s="149"/>
      <c r="AY47" s="467" t="s">
        <v>149</v>
      </c>
      <c r="AZ47" s="468"/>
      <c r="BA47" s="148"/>
      <c r="BB47" s="149"/>
      <c r="BC47" s="467" t="s">
        <v>150</v>
      </c>
      <c r="BD47" s="468"/>
      <c r="BE47" s="245"/>
      <c r="BF47" s="246"/>
      <c r="BG47" s="245"/>
      <c r="BH47" s="437"/>
      <c r="BI47" s="298" t="s">
        <v>142</v>
      </c>
      <c r="BJ47" s="388"/>
    </row>
    <row r="48" spans="1:62" s="1" customFormat="1" ht="13.5">
      <c r="A48" s="487" t="s">
        <v>119</v>
      </c>
      <c r="B48" s="488"/>
      <c r="C48" s="488"/>
      <c r="D48" s="488"/>
      <c r="E48" s="488"/>
      <c r="F48" s="488"/>
      <c r="G48" s="488"/>
      <c r="H48" s="488"/>
      <c r="I48" s="488"/>
      <c r="J48" s="488"/>
      <c r="K48" s="488"/>
      <c r="L48" s="488"/>
      <c r="M48" s="488"/>
      <c r="N48" s="488"/>
      <c r="O48" s="488"/>
      <c r="P48" s="488"/>
      <c r="Q48" s="488"/>
      <c r="R48" s="489"/>
      <c r="S48" s="250" t="s">
        <v>75</v>
      </c>
      <c r="T48" s="208"/>
      <c r="U48" s="207" t="s">
        <v>75</v>
      </c>
      <c r="V48" s="208"/>
      <c r="W48" s="207" t="s">
        <v>75</v>
      </c>
      <c r="X48" s="208"/>
      <c r="Y48" s="207" t="s">
        <v>75</v>
      </c>
      <c r="Z48" s="208"/>
      <c r="AA48" s="207" t="s">
        <v>75</v>
      </c>
      <c r="AB48" s="208"/>
      <c r="AC48" s="207" t="s">
        <v>75</v>
      </c>
      <c r="AD48" s="208"/>
      <c r="AE48" s="207" t="s">
        <v>75</v>
      </c>
      <c r="AF48" s="208"/>
      <c r="AG48" s="207" t="s">
        <v>75</v>
      </c>
      <c r="AH48" s="208"/>
      <c r="AI48" s="207" t="s">
        <v>75</v>
      </c>
      <c r="AJ48" s="208"/>
      <c r="AK48" s="207" t="s">
        <v>75</v>
      </c>
      <c r="AL48" s="208"/>
      <c r="AM48" s="207" t="s">
        <v>75</v>
      </c>
      <c r="AN48" s="208"/>
      <c r="AO48" s="207" t="s">
        <v>75</v>
      </c>
      <c r="AP48" s="208"/>
      <c r="AQ48" s="207" t="s">
        <v>75</v>
      </c>
      <c r="AR48" s="208"/>
      <c r="AS48" s="207" t="s">
        <v>75</v>
      </c>
      <c r="AT48" s="208"/>
      <c r="AU48" s="207" t="s">
        <v>75</v>
      </c>
      <c r="AV48" s="208"/>
      <c r="AW48" s="207" t="s">
        <v>75</v>
      </c>
      <c r="AX48" s="208"/>
      <c r="AY48" s="243"/>
      <c r="AZ48" s="244"/>
      <c r="BA48" s="243"/>
      <c r="BB48" s="244"/>
      <c r="BC48" s="245"/>
      <c r="BD48" s="246"/>
      <c r="BE48" s="245"/>
      <c r="BF48" s="246"/>
      <c r="BG48" s="245"/>
      <c r="BH48" s="437"/>
      <c r="BI48" s="298" t="s">
        <v>131</v>
      </c>
      <c r="BJ48" s="388"/>
    </row>
    <row r="49" spans="1:62" s="1" customFormat="1" ht="13.5">
      <c r="A49" s="487" t="s">
        <v>110</v>
      </c>
      <c r="B49" s="488"/>
      <c r="C49" s="488"/>
      <c r="D49" s="488"/>
      <c r="E49" s="488"/>
      <c r="F49" s="488"/>
      <c r="G49" s="488"/>
      <c r="H49" s="488"/>
      <c r="I49" s="488"/>
      <c r="J49" s="488"/>
      <c r="K49" s="488"/>
      <c r="L49" s="488"/>
      <c r="M49" s="488"/>
      <c r="N49" s="488"/>
      <c r="O49" s="488"/>
      <c r="P49" s="488"/>
      <c r="Q49" s="488"/>
      <c r="R49" s="489"/>
      <c r="S49" s="430"/>
      <c r="T49" s="246"/>
      <c r="U49" s="245"/>
      <c r="V49" s="246"/>
      <c r="W49" s="467" t="s">
        <v>143</v>
      </c>
      <c r="X49" s="468"/>
      <c r="Y49" s="148"/>
      <c r="Z49" s="149"/>
      <c r="AA49" s="467" t="s">
        <v>144</v>
      </c>
      <c r="AB49" s="468"/>
      <c r="AC49" s="148"/>
      <c r="AD49" s="149"/>
      <c r="AE49" s="467" t="s">
        <v>145</v>
      </c>
      <c r="AF49" s="468"/>
      <c r="AG49" s="148"/>
      <c r="AH49" s="149"/>
      <c r="AI49" s="467" t="s">
        <v>146</v>
      </c>
      <c r="AJ49" s="468"/>
      <c r="AK49" s="148"/>
      <c r="AL49" s="149"/>
      <c r="AM49" s="467" t="s">
        <v>145</v>
      </c>
      <c r="AN49" s="468"/>
      <c r="AO49" s="148"/>
      <c r="AP49" s="149"/>
      <c r="AQ49" s="467" t="s">
        <v>147</v>
      </c>
      <c r="AR49" s="468"/>
      <c r="AS49" s="148"/>
      <c r="AT49" s="149"/>
      <c r="AU49" s="467" t="s">
        <v>148</v>
      </c>
      <c r="AV49" s="468"/>
      <c r="AW49" s="148"/>
      <c r="AX49" s="149"/>
      <c r="AY49" s="467" t="s">
        <v>149</v>
      </c>
      <c r="AZ49" s="468"/>
      <c r="BA49" s="148"/>
      <c r="BB49" s="149"/>
      <c r="BC49" s="467" t="s">
        <v>150</v>
      </c>
      <c r="BD49" s="468"/>
      <c r="BE49" s="245"/>
      <c r="BF49" s="246"/>
      <c r="BG49" s="245"/>
      <c r="BH49" s="437"/>
      <c r="BI49" s="298" t="s">
        <v>142</v>
      </c>
      <c r="BJ49" s="388"/>
    </row>
    <row r="50" spans="1:62" s="1" customFormat="1" ht="13.5">
      <c r="A50" s="487" t="s">
        <v>123</v>
      </c>
      <c r="B50" s="488"/>
      <c r="C50" s="488"/>
      <c r="D50" s="488"/>
      <c r="E50" s="488"/>
      <c r="F50" s="488"/>
      <c r="G50" s="488"/>
      <c r="H50" s="488"/>
      <c r="I50" s="488"/>
      <c r="J50" s="488"/>
      <c r="K50" s="488"/>
      <c r="L50" s="488"/>
      <c r="M50" s="488"/>
      <c r="N50" s="488"/>
      <c r="O50" s="488"/>
      <c r="P50" s="488"/>
      <c r="Q50" s="488"/>
      <c r="R50" s="489"/>
      <c r="S50" s="250" t="s">
        <v>75</v>
      </c>
      <c r="T50" s="208"/>
      <c r="U50" s="207" t="s">
        <v>75</v>
      </c>
      <c r="V50" s="208"/>
      <c r="W50" s="207" t="s">
        <v>75</v>
      </c>
      <c r="X50" s="208"/>
      <c r="Y50" s="207" t="s">
        <v>75</v>
      </c>
      <c r="Z50" s="208"/>
      <c r="AA50" s="207" t="s">
        <v>75</v>
      </c>
      <c r="AB50" s="208"/>
      <c r="AC50" s="207" t="s">
        <v>75</v>
      </c>
      <c r="AD50" s="208"/>
      <c r="AE50" s="207" t="s">
        <v>75</v>
      </c>
      <c r="AF50" s="208"/>
      <c r="AG50" s="207" t="s">
        <v>75</v>
      </c>
      <c r="AH50" s="208"/>
      <c r="AI50" s="207" t="s">
        <v>75</v>
      </c>
      <c r="AJ50" s="208"/>
      <c r="AK50" s="207" t="s">
        <v>75</v>
      </c>
      <c r="AL50" s="208"/>
      <c r="AM50" s="245"/>
      <c r="AN50" s="246"/>
      <c r="AO50" s="245"/>
      <c r="AP50" s="246"/>
      <c r="AQ50" s="245"/>
      <c r="AR50" s="246"/>
      <c r="AS50" s="245"/>
      <c r="AT50" s="246"/>
      <c r="AU50" s="245"/>
      <c r="AV50" s="246"/>
      <c r="AW50" s="245"/>
      <c r="AX50" s="246"/>
      <c r="AY50" s="245"/>
      <c r="AZ50" s="246"/>
      <c r="BA50" s="245"/>
      <c r="BB50" s="246"/>
      <c r="BC50" s="245"/>
      <c r="BD50" s="246"/>
      <c r="BE50" s="245"/>
      <c r="BF50" s="246"/>
      <c r="BG50" s="245"/>
      <c r="BH50" s="437"/>
      <c r="BI50" s="298" t="s">
        <v>136</v>
      </c>
      <c r="BJ50" s="388"/>
    </row>
    <row r="51" spans="1:62" s="1" customFormat="1" ht="13.5">
      <c r="A51" s="487" t="s">
        <v>124</v>
      </c>
      <c r="B51" s="488"/>
      <c r="C51" s="488"/>
      <c r="D51" s="488"/>
      <c r="E51" s="488"/>
      <c r="F51" s="488"/>
      <c r="G51" s="488"/>
      <c r="H51" s="488"/>
      <c r="I51" s="488"/>
      <c r="J51" s="488"/>
      <c r="K51" s="488"/>
      <c r="L51" s="488"/>
      <c r="M51" s="488"/>
      <c r="N51" s="488"/>
      <c r="O51" s="488"/>
      <c r="P51" s="488"/>
      <c r="Q51" s="488"/>
      <c r="R51" s="489"/>
      <c r="S51" s="250" t="s">
        <v>75</v>
      </c>
      <c r="T51" s="208"/>
      <c r="U51" s="207" t="s">
        <v>75</v>
      </c>
      <c r="V51" s="208"/>
      <c r="W51" s="207" t="s">
        <v>75</v>
      </c>
      <c r="X51" s="208"/>
      <c r="Y51" s="207" t="s">
        <v>75</v>
      </c>
      <c r="Z51" s="208"/>
      <c r="AA51" s="207" t="s">
        <v>75</v>
      </c>
      <c r="AB51" s="208"/>
      <c r="AC51" s="207" t="s">
        <v>75</v>
      </c>
      <c r="AD51" s="208"/>
      <c r="AE51" s="207" t="s">
        <v>75</v>
      </c>
      <c r="AF51" s="208"/>
      <c r="AG51" s="207" t="s">
        <v>75</v>
      </c>
      <c r="AH51" s="208"/>
      <c r="AI51" s="207" t="s">
        <v>75</v>
      </c>
      <c r="AJ51" s="208"/>
      <c r="AK51" s="207" t="s">
        <v>75</v>
      </c>
      <c r="AL51" s="208"/>
      <c r="AM51" s="245"/>
      <c r="AN51" s="246"/>
      <c r="AO51" s="245"/>
      <c r="AP51" s="246"/>
      <c r="AQ51" s="245"/>
      <c r="AR51" s="246"/>
      <c r="AS51" s="245"/>
      <c r="AT51" s="246"/>
      <c r="AU51" s="245"/>
      <c r="AV51" s="246"/>
      <c r="AW51" s="245"/>
      <c r="AX51" s="246"/>
      <c r="AY51" s="245"/>
      <c r="AZ51" s="246"/>
      <c r="BA51" s="245"/>
      <c r="BB51" s="246"/>
      <c r="BC51" s="245"/>
      <c r="BD51" s="246"/>
      <c r="BE51" s="245"/>
      <c r="BF51" s="246"/>
      <c r="BG51" s="245"/>
      <c r="BH51" s="437"/>
      <c r="BI51" s="298" t="s">
        <v>135</v>
      </c>
      <c r="BJ51" s="388"/>
    </row>
    <row r="52" spans="1:62" s="1" customFormat="1" ht="14.25" thickBot="1">
      <c r="A52" s="484" t="s">
        <v>125</v>
      </c>
      <c r="B52" s="485"/>
      <c r="C52" s="485"/>
      <c r="D52" s="485"/>
      <c r="E52" s="485"/>
      <c r="F52" s="485"/>
      <c r="G52" s="485"/>
      <c r="H52" s="485"/>
      <c r="I52" s="485"/>
      <c r="J52" s="485"/>
      <c r="K52" s="485"/>
      <c r="L52" s="485"/>
      <c r="M52" s="485"/>
      <c r="N52" s="485"/>
      <c r="O52" s="485"/>
      <c r="P52" s="485"/>
      <c r="Q52" s="485"/>
      <c r="R52" s="486"/>
      <c r="S52" s="355" t="s">
        <v>75</v>
      </c>
      <c r="T52" s="354"/>
      <c r="U52" s="353" t="s">
        <v>75</v>
      </c>
      <c r="V52" s="354"/>
      <c r="W52" s="353" t="s">
        <v>75</v>
      </c>
      <c r="X52" s="354"/>
      <c r="Y52" s="353" t="s">
        <v>75</v>
      </c>
      <c r="Z52" s="354"/>
      <c r="AA52" s="353" t="s">
        <v>75</v>
      </c>
      <c r="AB52" s="354"/>
      <c r="AC52" s="353" t="s">
        <v>75</v>
      </c>
      <c r="AD52" s="354"/>
      <c r="AE52" s="353" t="s">
        <v>75</v>
      </c>
      <c r="AF52" s="354"/>
      <c r="AG52" s="353" t="s">
        <v>75</v>
      </c>
      <c r="AH52" s="354"/>
      <c r="AI52" s="353" t="s">
        <v>75</v>
      </c>
      <c r="AJ52" s="354"/>
      <c r="AK52" s="353" t="s">
        <v>75</v>
      </c>
      <c r="AL52" s="354"/>
      <c r="AM52" s="353" t="s">
        <v>75</v>
      </c>
      <c r="AN52" s="354"/>
      <c r="AO52" s="353" t="s">
        <v>75</v>
      </c>
      <c r="AP52" s="354"/>
      <c r="AQ52" s="353" t="s">
        <v>75</v>
      </c>
      <c r="AR52" s="354"/>
      <c r="AS52" s="212"/>
      <c r="AT52" s="213"/>
      <c r="AU52" s="212"/>
      <c r="AV52" s="213"/>
      <c r="AW52" s="212"/>
      <c r="AX52" s="213"/>
      <c r="AY52" s="212"/>
      <c r="AZ52" s="213"/>
      <c r="BA52" s="212"/>
      <c r="BB52" s="213"/>
      <c r="BC52" s="212"/>
      <c r="BD52" s="213"/>
      <c r="BE52" s="212"/>
      <c r="BF52" s="213"/>
      <c r="BG52" s="212"/>
      <c r="BH52" s="436"/>
      <c r="BI52" s="278" t="s">
        <v>133</v>
      </c>
      <c r="BJ52" s="509"/>
    </row>
    <row r="53" spans="1:64" ht="14.25" thickTop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</row>
    <row r="54" spans="1:64" ht="13.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</row>
    <row r="55" spans="1:64" ht="18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8" t="s">
        <v>31</v>
      </c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</row>
    <row r="56" spans="1:63" ht="14.25" thickBo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</row>
    <row r="57" spans="1:63" ht="20.25" thickBot="1" thickTop="1">
      <c r="A57" s="17" t="s">
        <v>56</v>
      </c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324" t="s">
        <v>7</v>
      </c>
      <c r="AR57" s="325"/>
      <c r="AS57" s="325"/>
      <c r="AT57" s="325"/>
      <c r="AU57" s="326"/>
      <c r="AV57" s="324" t="s">
        <v>8</v>
      </c>
      <c r="AW57" s="325"/>
      <c r="AX57" s="325"/>
      <c r="AY57" s="325"/>
      <c r="AZ57" s="326"/>
      <c r="BA57" s="182"/>
      <c r="BB57" s="175"/>
      <c r="BC57" s="175"/>
      <c r="BD57" s="175"/>
      <c r="BE57" s="175"/>
      <c r="BF57" s="1"/>
      <c r="BG57" s="1"/>
      <c r="BH57" s="1"/>
      <c r="BI57" s="1"/>
      <c r="BJ57" s="1"/>
      <c r="BK57" s="1"/>
    </row>
    <row r="58" spans="1:63" ht="14.25" thickTop="1">
      <c r="A58" s="176" t="s">
        <v>60</v>
      </c>
      <c r="B58" s="177"/>
      <c r="C58" s="178"/>
      <c r="D58" s="225" t="s">
        <v>166</v>
      </c>
      <c r="E58" s="226"/>
      <c r="F58" s="226"/>
      <c r="G58" s="226"/>
      <c r="H58" s="227"/>
      <c r="I58" s="228" t="s">
        <v>186</v>
      </c>
      <c r="J58" s="229"/>
      <c r="K58" s="229"/>
      <c r="L58" s="229"/>
      <c r="M58" s="229"/>
      <c r="N58" s="229"/>
      <c r="O58" s="229"/>
      <c r="P58" s="229"/>
      <c r="Q58" s="229"/>
      <c r="R58" s="229"/>
      <c r="S58" s="229"/>
      <c r="T58" s="229"/>
      <c r="U58" s="229"/>
      <c r="V58" s="230"/>
      <c r="W58" s="157" t="s">
        <v>5</v>
      </c>
      <c r="X58" s="225" t="s">
        <v>170</v>
      </c>
      <c r="Y58" s="226"/>
      <c r="Z58" s="226"/>
      <c r="AA58" s="226"/>
      <c r="AB58" s="227"/>
      <c r="AC58" s="574" t="s">
        <v>92</v>
      </c>
      <c r="AD58" s="575"/>
      <c r="AE58" s="575"/>
      <c r="AF58" s="575"/>
      <c r="AG58" s="575"/>
      <c r="AH58" s="575"/>
      <c r="AI58" s="575"/>
      <c r="AJ58" s="575"/>
      <c r="AK58" s="575"/>
      <c r="AL58" s="575"/>
      <c r="AM58" s="575"/>
      <c r="AN58" s="575"/>
      <c r="AO58" s="575"/>
      <c r="AP58" s="577"/>
      <c r="AQ58" s="232">
        <v>7</v>
      </c>
      <c r="AR58" s="233"/>
      <c r="AS58" s="7" t="s">
        <v>5</v>
      </c>
      <c r="AT58" s="233">
        <v>5</v>
      </c>
      <c r="AU58" s="234"/>
      <c r="AV58" s="232" t="s">
        <v>142</v>
      </c>
      <c r="AW58" s="233"/>
      <c r="AX58" s="7" t="s">
        <v>5</v>
      </c>
      <c r="AY58" s="233" t="s">
        <v>142</v>
      </c>
      <c r="AZ58" s="234"/>
      <c r="BA58" s="201"/>
      <c r="BB58" s="199"/>
      <c r="BC58" s="26"/>
      <c r="BD58" s="199"/>
      <c r="BE58" s="199"/>
      <c r="BF58" s="1"/>
      <c r="BG58" s="1"/>
      <c r="BH58" s="1"/>
      <c r="BI58" s="1"/>
      <c r="BJ58" s="1"/>
      <c r="BK58" s="1"/>
    </row>
    <row r="59" spans="1:63" ht="13.5">
      <c r="A59" s="189" t="s">
        <v>61</v>
      </c>
      <c r="B59" s="190"/>
      <c r="C59" s="191"/>
      <c r="D59" s="184" t="s">
        <v>167</v>
      </c>
      <c r="E59" s="179"/>
      <c r="F59" s="179"/>
      <c r="G59" s="179"/>
      <c r="H59" s="180"/>
      <c r="I59" s="209" t="s">
        <v>119</v>
      </c>
      <c r="J59" s="210"/>
      <c r="K59" s="210"/>
      <c r="L59" s="210"/>
      <c r="M59" s="210"/>
      <c r="N59" s="210"/>
      <c r="O59" s="210"/>
      <c r="P59" s="210"/>
      <c r="Q59" s="210"/>
      <c r="R59" s="210"/>
      <c r="S59" s="210"/>
      <c r="T59" s="210"/>
      <c r="U59" s="210"/>
      <c r="V59" s="181"/>
      <c r="W59" s="158" t="s">
        <v>5</v>
      </c>
      <c r="X59" s="184" t="s">
        <v>171</v>
      </c>
      <c r="Y59" s="179"/>
      <c r="Z59" s="179"/>
      <c r="AA59" s="179"/>
      <c r="AB59" s="180"/>
      <c r="AC59" s="209" t="s">
        <v>184</v>
      </c>
      <c r="AD59" s="210"/>
      <c r="AE59" s="210"/>
      <c r="AF59" s="210"/>
      <c r="AG59" s="210"/>
      <c r="AH59" s="210"/>
      <c r="AI59" s="210"/>
      <c r="AJ59" s="210"/>
      <c r="AK59" s="210"/>
      <c r="AL59" s="210"/>
      <c r="AM59" s="210"/>
      <c r="AN59" s="210"/>
      <c r="AO59" s="210"/>
      <c r="AP59" s="211"/>
      <c r="AQ59" s="188">
        <v>3</v>
      </c>
      <c r="AR59" s="202"/>
      <c r="AS59" s="11" t="s">
        <v>5</v>
      </c>
      <c r="AT59" s="202">
        <v>0</v>
      </c>
      <c r="AU59" s="203"/>
      <c r="AV59" s="188" t="s">
        <v>142</v>
      </c>
      <c r="AW59" s="202"/>
      <c r="AX59" s="11" t="s">
        <v>5</v>
      </c>
      <c r="AY59" s="202" t="s">
        <v>142</v>
      </c>
      <c r="AZ59" s="203"/>
      <c r="BA59" s="201"/>
      <c r="BB59" s="199"/>
      <c r="BC59" s="26"/>
      <c r="BD59" s="199"/>
      <c r="BE59" s="199"/>
      <c r="BF59" s="1"/>
      <c r="BG59" s="1"/>
      <c r="BH59" s="1"/>
      <c r="BI59" s="1"/>
      <c r="BJ59" s="1"/>
      <c r="BK59" s="1"/>
    </row>
    <row r="60" spans="1:63" ht="13.5">
      <c r="A60" s="189" t="s">
        <v>62</v>
      </c>
      <c r="B60" s="190"/>
      <c r="C60" s="191"/>
      <c r="D60" s="192" t="s">
        <v>168</v>
      </c>
      <c r="E60" s="193"/>
      <c r="F60" s="193"/>
      <c r="G60" s="193"/>
      <c r="H60" s="194"/>
      <c r="I60" s="187" t="s">
        <v>185</v>
      </c>
      <c r="J60" s="185"/>
      <c r="K60" s="185"/>
      <c r="L60" s="185"/>
      <c r="M60" s="185"/>
      <c r="N60" s="185"/>
      <c r="O60" s="185"/>
      <c r="P60" s="185"/>
      <c r="Q60" s="185"/>
      <c r="R60" s="185"/>
      <c r="S60" s="185"/>
      <c r="T60" s="185"/>
      <c r="U60" s="185"/>
      <c r="V60" s="186"/>
      <c r="W60" s="159" t="s">
        <v>5</v>
      </c>
      <c r="X60" s="192" t="s">
        <v>172</v>
      </c>
      <c r="Y60" s="193"/>
      <c r="Z60" s="193"/>
      <c r="AA60" s="193"/>
      <c r="AB60" s="194"/>
      <c r="AC60" s="187" t="s">
        <v>176</v>
      </c>
      <c r="AD60" s="185"/>
      <c r="AE60" s="185"/>
      <c r="AF60" s="185"/>
      <c r="AG60" s="185"/>
      <c r="AH60" s="185"/>
      <c r="AI60" s="185"/>
      <c r="AJ60" s="185"/>
      <c r="AK60" s="185"/>
      <c r="AL60" s="185"/>
      <c r="AM60" s="185"/>
      <c r="AN60" s="185"/>
      <c r="AO60" s="185"/>
      <c r="AP60" s="183"/>
      <c r="AQ60" s="188">
        <v>2</v>
      </c>
      <c r="AR60" s="202"/>
      <c r="AS60" s="11" t="s">
        <v>5</v>
      </c>
      <c r="AT60" s="202">
        <v>3</v>
      </c>
      <c r="AU60" s="203"/>
      <c r="AV60" s="188">
        <v>1</v>
      </c>
      <c r="AW60" s="202"/>
      <c r="AX60" s="11" t="s">
        <v>5</v>
      </c>
      <c r="AY60" s="202">
        <v>2</v>
      </c>
      <c r="AZ60" s="203"/>
      <c r="BA60" s="201"/>
      <c r="BB60" s="199"/>
      <c r="BC60" s="26"/>
      <c r="BD60" s="199"/>
      <c r="BE60" s="199"/>
      <c r="BF60" s="1"/>
      <c r="BG60" s="1"/>
      <c r="BH60" s="1"/>
      <c r="BI60" s="1"/>
      <c r="BJ60" s="1"/>
      <c r="BK60" s="1"/>
    </row>
    <row r="61" spans="1:63" ht="14.25" thickBot="1">
      <c r="A61" s="215" t="s">
        <v>49</v>
      </c>
      <c r="B61" s="216"/>
      <c r="C61" s="217"/>
      <c r="D61" s="218" t="s">
        <v>169</v>
      </c>
      <c r="E61" s="219"/>
      <c r="F61" s="219"/>
      <c r="G61" s="219"/>
      <c r="H61" s="220"/>
      <c r="I61" s="221" t="s">
        <v>86</v>
      </c>
      <c r="J61" s="222"/>
      <c r="K61" s="222"/>
      <c r="L61" s="222"/>
      <c r="M61" s="222"/>
      <c r="N61" s="222"/>
      <c r="O61" s="222"/>
      <c r="P61" s="222"/>
      <c r="Q61" s="222"/>
      <c r="R61" s="222"/>
      <c r="S61" s="222"/>
      <c r="T61" s="222"/>
      <c r="U61" s="222"/>
      <c r="V61" s="223"/>
      <c r="W61" s="160" t="s">
        <v>5</v>
      </c>
      <c r="X61" s="218" t="s">
        <v>173</v>
      </c>
      <c r="Y61" s="219"/>
      <c r="Z61" s="219"/>
      <c r="AA61" s="219"/>
      <c r="AB61" s="220"/>
      <c r="AC61" s="221" t="s">
        <v>130</v>
      </c>
      <c r="AD61" s="222"/>
      <c r="AE61" s="222"/>
      <c r="AF61" s="222"/>
      <c r="AG61" s="222"/>
      <c r="AH61" s="222"/>
      <c r="AI61" s="222"/>
      <c r="AJ61" s="222"/>
      <c r="AK61" s="222"/>
      <c r="AL61" s="222"/>
      <c r="AM61" s="222"/>
      <c r="AN61" s="222"/>
      <c r="AO61" s="222"/>
      <c r="AP61" s="197"/>
      <c r="AQ61" s="200">
        <v>4</v>
      </c>
      <c r="AR61" s="204"/>
      <c r="AS61" s="3" t="s">
        <v>5</v>
      </c>
      <c r="AT61" s="204">
        <v>1</v>
      </c>
      <c r="AU61" s="205"/>
      <c r="AV61" s="200" t="s">
        <v>142</v>
      </c>
      <c r="AW61" s="204"/>
      <c r="AX61" s="3" t="s">
        <v>5</v>
      </c>
      <c r="AY61" s="204" t="s">
        <v>142</v>
      </c>
      <c r="AZ61" s="205"/>
      <c r="BA61" s="201"/>
      <c r="BB61" s="199"/>
      <c r="BC61" s="26"/>
      <c r="BD61" s="199"/>
      <c r="BE61" s="199"/>
      <c r="BF61" s="1"/>
      <c r="BG61" s="1"/>
      <c r="BH61" s="1"/>
      <c r="BI61" s="1"/>
      <c r="BJ61" s="1"/>
      <c r="BK61" s="1"/>
    </row>
    <row r="62" spans="1:63" ht="14.25" thickTop="1">
      <c r="A62" s="4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96"/>
      <c r="AJ62" s="196"/>
      <c r="AK62" s="196"/>
      <c r="AL62" s="196"/>
      <c r="AM62" s="196"/>
      <c r="AN62" s="196"/>
      <c r="AO62" s="196"/>
      <c r="AP62" s="196"/>
      <c r="AQ62" s="195"/>
      <c r="AR62" s="196"/>
      <c r="AS62" s="23"/>
      <c r="AT62" s="195"/>
      <c r="AU62" s="196"/>
      <c r="AV62" s="195"/>
      <c r="AW62" s="196"/>
      <c r="AX62" s="23"/>
      <c r="AY62" s="195"/>
      <c r="AZ62" s="196"/>
      <c r="BA62" s="214"/>
      <c r="BB62" s="214"/>
      <c r="BC62" s="1"/>
      <c r="BD62" s="214"/>
      <c r="BE62" s="214"/>
      <c r="BF62" s="1"/>
      <c r="BG62" s="1"/>
      <c r="BH62" s="1"/>
      <c r="BI62" s="1"/>
      <c r="BJ62" s="1"/>
      <c r="BK62" s="1"/>
    </row>
    <row r="63" spans="1:63" ht="14.25" thickBot="1">
      <c r="A63" s="4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27"/>
      <c r="AJ63" s="27"/>
      <c r="AK63" s="27"/>
      <c r="AL63" s="27"/>
      <c r="AM63" s="27"/>
      <c r="AN63" s="27"/>
      <c r="AO63" s="27"/>
      <c r="AP63" s="27"/>
      <c r="AQ63" s="69"/>
      <c r="AR63" s="27"/>
      <c r="AS63" s="74"/>
      <c r="AT63" s="69"/>
      <c r="AU63" s="27"/>
      <c r="AV63" s="69"/>
      <c r="AW63" s="27"/>
      <c r="AX63" s="74"/>
      <c r="AY63" s="69"/>
      <c r="AZ63" s="27"/>
      <c r="BA63" s="68"/>
      <c r="BB63" s="68"/>
      <c r="BC63" s="1"/>
      <c r="BD63" s="68"/>
      <c r="BE63" s="68"/>
      <c r="BF63" s="1"/>
      <c r="BG63" s="1"/>
      <c r="BH63" s="1"/>
      <c r="BI63" s="1"/>
      <c r="BJ63" s="1"/>
      <c r="BK63" s="1"/>
    </row>
    <row r="64" spans="1:63" ht="20.25" thickBot="1" thickTop="1">
      <c r="A64" s="17" t="s">
        <v>54</v>
      </c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324" t="s">
        <v>7</v>
      </c>
      <c r="AR64" s="325"/>
      <c r="AS64" s="325"/>
      <c r="AT64" s="325"/>
      <c r="AU64" s="326"/>
      <c r="AV64" s="324" t="s">
        <v>8</v>
      </c>
      <c r="AW64" s="325"/>
      <c r="AX64" s="325"/>
      <c r="AY64" s="325"/>
      <c r="AZ64" s="326"/>
      <c r="BA64" s="182"/>
      <c r="BB64" s="175"/>
      <c r="BC64" s="175"/>
      <c r="BD64" s="175"/>
      <c r="BE64" s="175"/>
      <c r="BF64" s="1"/>
      <c r="BG64" s="1"/>
      <c r="BH64" s="1"/>
      <c r="BI64" s="1"/>
      <c r="BJ64" s="1"/>
      <c r="BK64" s="1"/>
    </row>
    <row r="65" spans="1:63" ht="14.25" thickTop="1">
      <c r="A65" s="176" t="s">
        <v>50</v>
      </c>
      <c r="B65" s="177"/>
      <c r="C65" s="178"/>
      <c r="D65" s="225" t="s">
        <v>68</v>
      </c>
      <c r="E65" s="226"/>
      <c r="F65" s="226"/>
      <c r="G65" s="226"/>
      <c r="H65" s="227"/>
      <c r="I65" s="228" t="s">
        <v>186</v>
      </c>
      <c r="J65" s="229"/>
      <c r="K65" s="229"/>
      <c r="L65" s="229"/>
      <c r="M65" s="229"/>
      <c r="N65" s="229"/>
      <c r="O65" s="229"/>
      <c r="P65" s="229"/>
      <c r="Q65" s="229"/>
      <c r="R65" s="229"/>
      <c r="S65" s="229"/>
      <c r="T65" s="229"/>
      <c r="U65" s="229"/>
      <c r="V65" s="230"/>
      <c r="W65" s="9" t="s">
        <v>5</v>
      </c>
      <c r="X65" s="225" t="s">
        <v>52</v>
      </c>
      <c r="Y65" s="226"/>
      <c r="Z65" s="226"/>
      <c r="AA65" s="226"/>
      <c r="AB65" s="227"/>
      <c r="AC65" s="228" t="s">
        <v>86</v>
      </c>
      <c r="AD65" s="229"/>
      <c r="AE65" s="229"/>
      <c r="AF65" s="229"/>
      <c r="AG65" s="229"/>
      <c r="AH65" s="229"/>
      <c r="AI65" s="229"/>
      <c r="AJ65" s="229"/>
      <c r="AK65" s="229"/>
      <c r="AL65" s="229"/>
      <c r="AM65" s="229"/>
      <c r="AN65" s="229"/>
      <c r="AO65" s="229"/>
      <c r="AP65" s="231"/>
      <c r="AQ65" s="232">
        <v>4</v>
      </c>
      <c r="AR65" s="233"/>
      <c r="AS65" s="7" t="s">
        <v>5</v>
      </c>
      <c r="AT65" s="233">
        <v>0</v>
      </c>
      <c r="AU65" s="234"/>
      <c r="AV65" s="232" t="s">
        <v>142</v>
      </c>
      <c r="AW65" s="233"/>
      <c r="AX65" s="7" t="s">
        <v>5</v>
      </c>
      <c r="AY65" s="233" t="s">
        <v>142</v>
      </c>
      <c r="AZ65" s="234"/>
      <c r="BA65" s="224"/>
      <c r="BB65" s="206"/>
      <c r="BC65" s="26"/>
      <c r="BD65" s="206"/>
      <c r="BE65" s="206"/>
      <c r="BF65" s="1"/>
      <c r="BG65" s="1"/>
      <c r="BH65" s="1"/>
      <c r="BI65" s="1"/>
      <c r="BJ65" s="1"/>
      <c r="BK65" s="1"/>
    </row>
    <row r="66" spans="1:63" ht="14.25" thickBot="1">
      <c r="A66" s="215" t="s">
        <v>51</v>
      </c>
      <c r="B66" s="216"/>
      <c r="C66" s="217"/>
      <c r="D66" s="218" t="s">
        <v>70</v>
      </c>
      <c r="E66" s="219"/>
      <c r="F66" s="219"/>
      <c r="G66" s="219"/>
      <c r="H66" s="220"/>
      <c r="I66" s="221" t="s">
        <v>119</v>
      </c>
      <c r="J66" s="222"/>
      <c r="K66" s="222"/>
      <c r="L66" s="222"/>
      <c r="M66" s="222"/>
      <c r="N66" s="222"/>
      <c r="O66" s="222"/>
      <c r="P66" s="222"/>
      <c r="Q66" s="222"/>
      <c r="R66" s="222"/>
      <c r="S66" s="222"/>
      <c r="T66" s="222"/>
      <c r="U66" s="222"/>
      <c r="V66" s="223"/>
      <c r="W66" s="8" t="s">
        <v>5</v>
      </c>
      <c r="X66" s="218" t="s">
        <v>69</v>
      </c>
      <c r="Y66" s="219"/>
      <c r="Z66" s="219"/>
      <c r="AA66" s="219"/>
      <c r="AB66" s="220"/>
      <c r="AC66" s="221" t="s">
        <v>176</v>
      </c>
      <c r="AD66" s="222"/>
      <c r="AE66" s="222"/>
      <c r="AF66" s="222"/>
      <c r="AG66" s="222"/>
      <c r="AH66" s="222"/>
      <c r="AI66" s="222"/>
      <c r="AJ66" s="222"/>
      <c r="AK66" s="222"/>
      <c r="AL66" s="222"/>
      <c r="AM66" s="222"/>
      <c r="AN66" s="222"/>
      <c r="AO66" s="222"/>
      <c r="AP66" s="197"/>
      <c r="AQ66" s="200">
        <v>1</v>
      </c>
      <c r="AR66" s="204"/>
      <c r="AS66" s="3" t="s">
        <v>5</v>
      </c>
      <c r="AT66" s="204">
        <v>6</v>
      </c>
      <c r="AU66" s="205"/>
      <c r="AV66" s="200">
        <v>0</v>
      </c>
      <c r="AW66" s="204"/>
      <c r="AX66" s="3" t="s">
        <v>5</v>
      </c>
      <c r="AY66" s="204">
        <v>1</v>
      </c>
      <c r="AZ66" s="205"/>
      <c r="BA66" s="224"/>
      <c r="BB66" s="206"/>
      <c r="BC66" s="26"/>
      <c r="BD66" s="206"/>
      <c r="BE66" s="206"/>
      <c r="BF66" s="1"/>
      <c r="BG66" s="1"/>
      <c r="BH66" s="1"/>
      <c r="BI66" s="1"/>
      <c r="BJ66" s="1"/>
      <c r="BK66" s="1"/>
    </row>
    <row r="67" spans="1:63" ht="14.25" thickTop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96"/>
      <c r="AJ67" s="196"/>
      <c r="AK67" s="196"/>
      <c r="AL67" s="196"/>
      <c r="AM67" s="196"/>
      <c r="AN67" s="196"/>
      <c r="AO67" s="196"/>
      <c r="AP67" s="196"/>
      <c r="AQ67" s="195"/>
      <c r="AR67" s="196"/>
      <c r="AS67" s="23"/>
      <c r="AT67" s="195"/>
      <c r="AU67" s="196"/>
      <c r="AV67" s="195"/>
      <c r="AW67" s="196"/>
      <c r="AX67" s="23"/>
      <c r="AY67" s="195"/>
      <c r="AZ67" s="196"/>
      <c r="BA67" s="2"/>
      <c r="BB67" s="2"/>
      <c r="BC67" s="2"/>
      <c r="BD67" s="2"/>
      <c r="BE67" s="2"/>
      <c r="BF67" s="1"/>
      <c r="BG67" s="1"/>
      <c r="BH67" s="1"/>
      <c r="BI67" s="1"/>
      <c r="BJ67" s="1"/>
      <c r="BK67" s="1"/>
    </row>
    <row r="68" spans="1:63" ht="14.25" thickBo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27"/>
      <c r="AJ68" s="27"/>
      <c r="AK68" s="27"/>
      <c r="AL68" s="27"/>
      <c r="AM68" s="27"/>
      <c r="AN68" s="27"/>
      <c r="AO68" s="27"/>
      <c r="AP68" s="27"/>
      <c r="AQ68" s="69"/>
      <c r="AR68" s="27"/>
      <c r="AS68" s="74"/>
      <c r="AT68" s="69"/>
      <c r="AU68" s="27"/>
      <c r="AV68" s="69"/>
      <c r="AW68" s="27"/>
      <c r="AX68" s="74"/>
      <c r="AY68" s="69"/>
      <c r="AZ68" s="27"/>
      <c r="BA68" s="2"/>
      <c r="BB68" s="2"/>
      <c r="BC68" s="2"/>
      <c r="BD68" s="2"/>
      <c r="BE68" s="2"/>
      <c r="BF68" s="1"/>
      <c r="BG68" s="1"/>
      <c r="BH68" s="1"/>
      <c r="BI68" s="1"/>
      <c r="BJ68" s="1"/>
      <c r="BK68" s="1"/>
    </row>
    <row r="69" spans="1:63" ht="20.25" thickBot="1" thickTop="1">
      <c r="A69" s="17" t="s">
        <v>55</v>
      </c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324" t="s">
        <v>7</v>
      </c>
      <c r="AR69" s="325"/>
      <c r="AS69" s="325"/>
      <c r="AT69" s="325"/>
      <c r="AU69" s="326"/>
      <c r="AV69" s="324" t="s">
        <v>8</v>
      </c>
      <c r="AW69" s="325"/>
      <c r="AX69" s="325"/>
      <c r="AY69" s="325"/>
      <c r="AZ69" s="326"/>
      <c r="BA69" s="324" t="s">
        <v>37</v>
      </c>
      <c r="BB69" s="325"/>
      <c r="BC69" s="325"/>
      <c r="BD69" s="325"/>
      <c r="BE69" s="326"/>
      <c r="BF69" s="1"/>
      <c r="BG69" s="1"/>
      <c r="BH69" s="1"/>
      <c r="BI69" s="1"/>
      <c r="BJ69" s="1"/>
      <c r="BK69" s="1"/>
    </row>
    <row r="70" spans="1:63" ht="15" thickBot="1" thickTop="1">
      <c r="A70" s="327" t="s">
        <v>83</v>
      </c>
      <c r="B70" s="318"/>
      <c r="C70" s="328"/>
      <c r="D70" s="336" t="s">
        <v>53</v>
      </c>
      <c r="E70" s="337"/>
      <c r="F70" s="337"/>
      <c r="G70" s="337"/>
      <c r="H70" s="338"/>
      <c r="I70" s="339" t="s">
        <v>197</v>
      </c>
      <c r="J70" s="340"/>
      <c r="K70" s="340"/>
      <c r="L70" s="340"/>
      <c r="M70" s="340"/>
      <c r="N70" s="340"/>
      <c r="O70" s="340"/>
      <c r="P70" s="340"/>
      <c r="Q70" s="340"/>
      <c r="R70" s="340"/>
      <c r="S70" s="340"/>
      <c r="T70" s="340"/>
      <c r="U70" s="340"/>
      <c r="V70" s="341"/>
      <c r="W70" s="10" t="s">
        <v>5</v>
      </c>
      <c r="X70" s="336" t="s">
        <v>104</v>
      </c>
      <c r="Y70" s="337"/>
      <c r="Z70" s="337"/>
      <c r="AA70" s="337"/>
      <c r="AB70" s="338"/>
      <c r="AC70" s="339" t="s">
        <v>176</v>
      </c>
      <c r="AD70" s="340"/>
      <c r="AE70" s="340"/>
      <c r="AF70" s="340"/>
      <c r="AG70" s="340"/>
      <c r="AH70" s="340"/>
      <c r="AI70" s="340"/>
      <c r="AJ70" s="340"/>
      <c r="AK70" s="340"/>
      <c r="AL70" s="340"/>
      <c r="AM70" s="340"/>
      <c r="AN70" s="340"/>
      <c r="AO70" s="340"/>
      <c r="AP70" s="345"/>
      <c r="AQ70" s="342">
        <v>3</v>
      </c>
      <c r="AR70" s="343"/>
      <c r="AS70" s="35" t="s">
        <v>5</v>
      </c>
      <c r="AT70" s="343">
        <v>3</v>
      </c>
      <c r="AU70" s="344"/>
      <c r="AV70" s="342">
        <v>2</v>
      </c>
      <c r="AW70" s="343"/>
      <c r="AX70" s="35" t="s">
        <v>5</v>
      </c>
      <c r="AY70" s="343">
        <v>2</v>
      </c>
      <c r="AZ70" s="344"/>
      <c r="BA70" s="342">
        <v>1</v>
      </c>
      <c r="BB70" s="343"/>
      <c r="BC70" s="36" t="s">
        <v>5</v>
      </c>
      <c r="BD70" s="343">
        <v>3</v>
      </c>
      <c r="BE70" s="344"/>
      <c r="BF70" s="1"/>
      <c r="BG70" s="1"/>
      <c r="BH70" s="1"/>
      <c r="BI70" s="1"/>
      <c r="BJ70" s="1"/>
      <c r="BK70" s="1"/>
    </row>
    <row r="71" ht="14.25" thickTop="1"/>
  </sheetData>
  <mergeCells count="770">
    <mergeCell ref="X37:Y37"/>
    <mergeCell ref="AC37:AD37"/>
    <mergeCell ref="AZ36:BA36"/>
    <mergeCell ref="AA37:AB37"/>
    <mergeCell ref="AF37:AG37"/>
    <mergeCell ref="AR37:AS37"/>
    <mergeCell ref="X36:Y36"/>
    <mergeCell ref="AM36:AN36"/>
    <mergeCell ref="BB35:BC35"/>
    <mergeCell ref="AR36:AS36"/>
    <mergeCell ref="AW36:AX36"/>
    <mergeCell ref="BB36:BC36"/>
    <mergeCell ref="AH35:AI35"/>
    <mergeCell ref="AM35:AN35"/>
    <mergeCell ref="AR35:AS35"/>
    <mergeCell ref="AW35:AX35"/>
    <mergeCell ref="BE29:BF29"/>
    <mergeCell ref="AC34:AD34"/>
    <mergeCell ref="AH34:AI34"/>
    <mergeCell ref="AM34:AN34"/>
    <mergeCell ref="AR34:AS34"/>
    <mergeCell ref="AW34:AX34"/>
    <mergeCell ref="BB34:BC34"/>
    <mergeCell ref="AW29:AX29"/>
    <mergeCell ref="AY29:AZ29"/>
    <mergeCell ref="BA29:BB29"/>
    <mergeCell ref="BC29:BD29"/>
    <mergeCell ref="AO29:AP29"/>
    <mergeCell ref="AQ29:AR29"/>
    <mergeCell ref="AS29:AT29"/>
    <mergeCell ref="AU29:AV29"/>
    <mergeCell ref="AG29:AH29"/>
    <mergeCell ref="AI29:AJ29"/>
    <mergeCell ref="AK29:AL29"/>
    <mergeCell ref="AM29:AN29"/>
    <mergeCell ref="AY28:AZ28"/>
    <mergeCell ref="BA28:BB28"/>
    <mergeCell ref="BC28:BD28"/>
    <mergeCell ref="BE28:BF28"/>
    <mergeCell ref="BE27:BF27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W27:AX27"/>
    <mergeCell ref="AY27:AZ27"/>
    <mergeCell ref="BA27:BB27"/>
    <mergeCell ref="BC27:BD27"/>
    <mergeCell ref="BC26:BD26"/>
    <mergeCell ref="BE26:BF26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U26:AV26"/>
    <mergeCell ref="AW26:AX26"/>
    <mergeCell ref="AY26:AZ26"/>
    <mergeCell ref="BA26:BB26"/>
    <mergeCell ref="AM26:AN26"/>
    <mergeCell ref="AO26:AP26"/>
    <mergeCell ref="AQ26:AR26"/>
    <mergeCell ref="AS26:AT26"/>
    <mergeCell ref="BE24:BF24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W24:AX24"/>
    <mergeCell ref="AY24:AZ24"/>
    <mergeCell ref="BA24:BB24"/>
    <mergeCell ref="BC24:BD24"/>
    <mergeCell ref="AO24:AP24"/>
    <mergeCell ref="AQ24:AR24"/>
    <mergeCell ref="AS24:AT24"/>
    <mergeCell ref="AU24:AV24"/>
    <mergeCell ref="AG24:AH24"/>
    <mergeCell ref="AI24:AJ24"/>
    <mergeCell ref="AK24:AL24"/>
    <mergeCell ref="AM24:AN24"/>
    <mergeCell ref="AY23:AZ23"/>
    <mergeCell ref="BA23:BB23"/>
    <mergeCell ref="BC23:BD23"/>
    <mergeCell ref="BE23:BF23"/>
    <mergeCell ref="BE22:BF22"/>
    <mergeCell ref="U23:V23"/>
    <mergeCell ref="W23:X23"/>
    <mergeCell ref="Y23:Z23"/>
    <mergeCell ref="AA23:AB23"/>
    <mergeCell ref="AC23:AD23"/>
    <mergeCell ref="AE23:AF23"/>
    <mergeCell ref="AG23:AH23"/>
    <mergeCell ref="AI23:AJ23"/>
    <mergeCell ref="AK23:AL23"/>
    <mergeCell ref="BE21:BF21"/>
    <mergeCell ref="U22:V22"/>
    <mergeCell ref="W22:X22"/>
    <mergeCell ref="Y22:Z22"/>
    <mergeCell ref="AA22:AB22"/>
    <mergeCell ref="AC22:AD22"/>
    <mergeCell ref="AE22:AF22"/>
    <mergeCell ref="AG22:AH22"/>
    <mergeCell ref="AI22:AJ22"/>
    <mergeCell ref="AW22:AX22"/>
    <mergeCell ref="X18:Y18"/>
    <mergeCell ref="AC18:AD18"/>
    <mergeCell ref="AH18:AI18"/>
    <mergeCell ref="AM18:AN18"/>
    <mergeCell ref="AH17:AI17"/>
    <mergeCell ref="AM17:AN17"/>
    <mergeCell ref="AR17:AS17"/>
    <mergeCell ref="BB17:BC17"/>
    <mergeCell ref="AU17:AV17"/>
    <mergeCell ref="BI51:BJ51"/>
    <mergeCell ref="A52:R52"/>
    <mergeCell ref="S52:T52"/>
    <mergeCell ref="BG52:BH52"/>
    <mergeCell ref="BI52:BJ52"/>
    <mergeCell ref="A51:R51"/>
    <mergeCell ref="S51:T51"/>
    <mergeCell ref="BG51:BH51"/>
    <mergeCell ref="U52:V52"/>
    <mergeCell ref="W52:X52"/>
    <mergeCell ref="AC15:AD15"/>
    <mergeCell ref="AR15:AS15"/>
    <mergeCell ref="AW15:AX15"/>
    <mergeCell ref="AF15:AG15"/>
    <mergeCell ref="AK15:AL15"/>
    <mergeCell ref="AU15:AV15"/>
    <mergeCell ref="AH15:AI15"/>
    <mergeCell ref="A20:BD20"/>
    <mergeCell ref="U21:V21"/>
    <mergeCell ref="W21:X21"/>
    <mergeCell ref="AU21:AV21"/>
    <mergeCell ref="AW21:AX21"/>
    <mergeCell ref="AK21:AL21"/>
    <mergeCell ref="AM21:AN21"/>
    <mergeCell ref="AO21:AP21"/>
    <mergeCell ref="AQ21:AR21"/>
    <mergeCell ref="BC21:BD21"/>
    <mergeCell ref="BI49:BJ49"/>
    <mergeCell ref="BE48:BF48"/>
    <mergeCell ref="BG48:BH48"/>
    <mergeCell ref="BI48:BJ48"/>
    <mergeCell ref="X15:Y15"/>
    <mergeCell ref="A50:R50"/>
    <mergeCell ref="S50:T50"/>
    <mergeCell ref="BG50:BH50"/>
    <mergeCell ref="AC16:AD16"/>
    <mergeCell ref="AH16:AI16"/>
    <mergeCell ref="AM16:AN16"/>
    <mergeCell ref="AW16:AX16"/>
    <mergeCell ref="BG49:BH49"/>
    <mergeCell ref="AS21:AT21"/>
    <mergeCell ref="BI50:BJ50"/>
    <mergeCell ref="AE50:AF50"/>
    <mergeCell ref="AG50:AH50"/>
    <mergeCell ref="AI50:AJ50"/>
    <mergeCell ref="AK50:AL50"/>
    <mergeCell ref="AM50:AN50"/>
    <mergeCell ref="AO50:AP50"/>
    <mergeCell ref="AQ50:AR50"/>
    <mergeCell ref="AS50:AT50"/>
    <mergeCell ref="AU50:AV50"/>
    <mergeCell ref="BB15:BC15"/>
    <mergeCell ref="AU13:AV13"/>
    <mergeCell ref="AZ13:BA13"/>
    <mergeCell ref="AZ14:BA14"/>
    <mergeCell ref="BB14:BC14"/>
    <mergeCell ref="AU14:AV14"/>
    <mergeCell ref="AW14:AX14"/>
    <mergeCell ref="BA21:BB21"/>
    <mergeCell ref="AY48:AZ48"/>
    <mergeCell ref="BA48:BB48"/>
    <mergeCell ref="AZ39:BA39"/>
    <mergeCell ref="BB39:BC39"/>
    <mergeCell ref="AZ41:BA41"/>
    <mergeCell ref="BC25:BD25"/>
    <mergeCell ref="AY22:AZ22"/>
    <mergeCell ref="BA22:BB22"/>
    <mergeCell ref="BC22:BD22"/>
    <mergeCell ref="BC48:BD48"/>
    <mergeCell ref="A49:R49"/>
    <mergeCell ref="S49:T49"/>
    <mergeCell ref="AQ48:AR48"/>
    <mergeCell ref="AS48:AT48"/>
    <mergeCell ref="AU48:AV48"/>
    <mergeCell ref="AW48:AX48"/>
    <mergeCell ref="AI48:AJ48"/>
    <mergeCell ref="AK48:AL48"/>
    <mergeCell ref="AM48:AN48"/>
    <mergeCell ref="AO48:AP48"/>
    <mergeCell ref="AA48:AB48"/>
    <mergeCell ref="AC48:AD48"/>
    <mergeCell ref="AE48:AF48"/>
    <mergeCell ref="AG48:AH48"/>
    <mergeCell ref="A48:R48"/>
    <mergeCell ref="S48:T48"/>
    <mergeCell ref="U48:V48"/>
    <mergeCell ref="W48:X48"/>
    <mergeCell ref="BG46:BH46"/>
    <mergeCell ref="BI46:BJ46"/>
    <mergeCell ref="A47:R47"/>
    <mergeCell ref="S47:T47"/>
    <mergeCell ref="BG47:BH47"/>
    <mergeCell ref="BI47:BJ47"/>
    <mergeCell ref="AE46:AF46"/>
    <mergeCell ref="AG46:AH46"/>
    <mergeCell ref="AI46:AJ46"/>
    <mergeCell ref="AK46:AL46"/>
    <mergeCell ref="BG44:BH44"/>
    <mergeCell ref="BI44:BJ44"/>
    <mergeCell ref="BG45:BH45"/>
    <mergeCell ref="BI45:BJ45"/>
    <mergeCell ref="AF41:AG41"/>
    <mergeCell ref="AK41:AL41"/>
    <mergeCell ref="AR11:AS11"/>
    <mergeCell ref="AW11:AX11"/>
    <mergeCell ref="AP41:AQ41"/>
    <mergeCell ref="AU41:AV41"/>
    <mergeCell ref="AH12:AI12"/>
    <mergeCell ref="AM12:AN12"/>
    <mergeCell ref="AR12:AS12"/>
    <mergeCell ref="AW12:AX12"/>
    <mergeCell ref="B41:R41"/>
    <mergeCell ref="S41:T41"/>
    <mergeCell ref="V41:W41"/>
    <mergeCell ref="AA41:AB41"/>
    <mergeCell ref="X41:Y41"/>
    <mergeCell ref="BK39:BL39"/>
    <mergeCell ref="X13:Y13"/>
    <mergeCell ref="BK40:BL40"/>
    <mergeCell ref="AC11:AD11"/>
    <mergeCell ref="AH11:AI11"/>
    <mergeCell ref="AM11:AN11"/>
    <mergeCell ref="BB11:BC11"/>
    <mergeCell ref="BB12:BC12"/>
    <mergeCell ref="AM13:AN13"/>
    <mergeCell ref="BB16:BC16"/>
    <mergeCell ref="B38:R38"/>
    <mergeCell ref="A1:BL1"/>
    <mergeCell ref="A2:BL2"/>
    <mergeCell ref="A3:BL3"/>
    <mergeCell ref="A4:BL4"/>
    <mergeCell ref="A5:BL5"/>
    <mergeCell ref="A7:BL7"/>
    <mergeCell ref="AR18:AS18"/>
    <mergeCell ref="AW18:AX18"/>
    <mergeCell ref="AY21:AZ21"/>
    <mergeCell ref="B39:R39"/>
    <mergeCell ref="S39:T39"/>
    <mergeCell ref="V39:W39"/>
    <mergeCell ref="AA39:AB39"/>
    <mergeCell ref="BB38:BC38"/>
    <mergeCell ref="V38:W38"/>
    <mergeCell ref="X38:Y38"/>
    <mergeCell ref="X40:Y40"/>
    <mergeCell ref="X39:Y39"/>
    <mergeCell ref="AC39:AD39"/>
    <mergeCell ref="AF39:AG39"/>
    <mergeCell ref="AH39:AI39"/>
    <mergeCell ref="AA38:AB38"/>
    <mergeCell ref="AF38:AG38"/>
    <mergeCell ref="AK38:AL38"/>
    <mergeCell ref="AR38:AS38"/>
    <mergeCell ref="AC38:AD38"/>
    <mergeCell ref="AH38:AI38"/>
    <mergeCell ref="AK39:AL39"/>
    <mergeCell ref="AM39:AN39"/>
    <mergeCell ref="AP39:AQ39"/>
    <mergeCell ref="AW39:AX39"/>
    <mergeCell ref="BE35:BF35"/>
    <mergeCell ref="BE39:BF39"/>
    <mergeCell ref="BK35:BL35"/>
    <mergeCell ref="B36:R36"/>
    <mergeCell ref="S36:T36"/>
    <mergeCell ref="V36:W36"/>
    <mergeCell ref="AA36:AB36"/>
    <mergeCell ref="AH36:AI36"/>
    <mergeCell ref="AK36:AL36"/>
    <mergeCell ref="AP36:AQ36"/>
    <mergeCell ref="AH41:AI41"/>
    <mergeCell ref="S35:T35"/>
    <mergeCell ref="V35:W35"/>
    <mergeCell ref="AU35:AV35"/>
    <mergeCell ref="AU36:AV36"/>
    <mergeCell ref="AU40:AV40"/>
    <mergeCell ref="AC40:AD40"/>
    <mergeCell ref="AM40:AN40"/>
    <mergeCell ref="AK40:AL40"/>
    <mergeCell ref="S38:T38"/>
    <mergeCell ref="V37:W37"/>
    <mergeCell ref="AC41:AD41"/>
    <mergeCell ref="BK33:BL33"/>
    <mergeCell ref="AP34:AQ34"/>
    <mergeCell ref="AU34:AV34"/>
    <mergeCell ref="BK34:BL34"/>
    <mergeCell ref="AC35:AD35"/>
    <mergeCell ref="AF35:AG35"/>
    <mergeCell ref="AK35:AL35"/>
    <mergeCell ref="AP35:AQ35"/>
    <mergeCell ref="AR41:AS41"/>
    <mergeCell ref="AW41:AX41"/>
    <mergeCell ref="AM41:AN41"/>
    <mergeCell ref="A33:R33"/>
    <mergeCell ref="B34:R34"/>
    <mergeCell ref="X34:Y34"/>
    <mergeCell ref="AA34:AB34"/>
    <mergeCell ref="AF34:AG34"/>
    <mergeCell ref="AK34:AL34"/>
    <mergeCell ref="B35:R35"/>
    <mergeCell ref="BK41:BL41"/>
    <mergeCell ref="BB42:BF42"/>
    <mergeCell ref="BG42:BH42"/>
    <mergeCell ref="BI42:BJ42"/>
    <mergeCell ref="W44:X44"/>
    <mergeCell ref="Y44:Z44"/>
    <mergeCell ref="AA44:AB44"/>
    <mergeCell ref="AC44:AD44"/>
    <mergeCell ref="BE44:BF44"/>
    <mergeCell ref="AQ44:AR44"/>
    <mergeCell ref="AS44:AT44"/>
    <mergeCell ref="AU44:AV44"/>
    <mergeCell ref="AW44:AX44"/>
    <mergeCell ref="BC44:BD44"/>
    <mergeCell ref="AM44:AN44"/>
    <mergeCell ref="AO44:AP44"/>
    <mergeCell ref="AE44:AF44"/>
    <mergeCell ref="AG44:AH44"/>
    <mergeCell ref="AM45:AN45"/>
    <mergeCell ref="W45:X45"/>
    <mergeCell ref="Y45:Z45"/>
    <mergeCell ref="AA45:AB45"/>
    <mergeCell ref="AC45:AD45"/>
    <mergeCell ref="AE45:AF45"/>
    <mergeCell ref="AA46:AB46"/>
    <mergeCell ref="AC46:AD46"/>
    <mergeCell ref="AW45:AX45"/>
    <mergeCell ref="AY45:AZ45"/>
    <mergeCell ref="AO45:AP45"/>
    <mergeCell ref="AQ45:AR45"/>
    <mergeCell ref="AS45:AT45"/>
    <mergeCell ref="AU45:AV45"/>
    <mergeCell ref="AG45:AH45"/>
    <mergeCell ref="AI45:AJ45"/>
    <mergeCell ref="X17:Y17"/>
    <mergeCell ref="AC17:AD17"/>
    <mergeCell ref="BC46:BD46"/>
    <mergeCell ref="BE46:BF46"/>
    <mergeCell ref="AZ34:BA34"/>
    <mergeCell ref="BE34:BF34"/>
    <mergeCell ref="AZ35:BA35"/>
    <mergeCell ref="AU46:AV46"/>
    <mergeCell ref="AW46:AX46"/>
    <mergeCell ref="AY46:AZ46"/>
    <mergeCell ref="AA47:AB47"/>
    <mergeCell ref="AE47:AF47"/>
    <mergeCell ref="U47:V47"/>
    <mergeCell ref="W47:X47"/>
    <mergeCell ref="AI47:AJ47"/>
    <mergeCell ref="AM47:AN47"/>
    <mergeCell ref="BC45:BD45"/>
    <mergeCell ref="AQ47:AR47"/>
    <mergeCell ref="AU47:AV47"/>
    <mergeCell ref="AM46:AN46"/>
    <mergeCell ref="AO46:AP46"/>
    <mergeCell ref="AQ46:AR46"/>
    <mergeCell ref="AS46:AT46"/>
    <mergeCell ref="AK45:AL45"/>
    <mergeCell ref="Y48:Z48"/>
    <mergeCell ref="AU12:AV12"/>
    <mergeCell ref="BE47:BF47"/>
    <mergeCell ref="AY47:AZ47"/>
    <mergeCell ref="BC47:BD47"/>
    <mergeCell ref="BA46:BB46"/>
    <mergeCell ref="BE45:BF45"/>
    <mergeCell ref="BA45:BB45"/>
    <mergeCell ref="BE38:BF38"/>
    <mergeCell ref="BE36:BF36"/>
    <mergeCell ref="U45:V45"/>
    <mergeCell ref="U46:V46"/>
    <mergeCell ref="W46:X46"/>
    <mergeCell ref="Y46:Z46"/>
    <mergeCell ref="AA49:AB49"/>
    <mergeCell ref="AE49:AF49"/>
    <mergeCell ref="AC50:AD50"/>
    <mergeCell ref="U49:V49"/>
    <mergeCell ref="W49:X49"/>
    <mergeCell ref="U50:V50"/>
    <mergeCell ref="W50:X50"/>
    <mergeCell ref="Y50:Z50"/>
    <mergeCell ref="AA50:AB50"/>
    <mergeCell ref="AY49:AZ49"/>
    <mergeCell ref="AQ49:AR49"/>
    <mergeCell ref="AU49:AV49"/>
    <mergeCell ref="AI49:AJ49"/>
    <mergeCell ref="AM49:AN49"/>
    <mergeCell ref="AW50:AX50"/>
    <mergeCell ref="BK10:BL10"/>
    <mergeCell ref="AY50:AZ50"/>
    <mergeCell ref="BA50:BB50"/>
    <mergeCell ref="BC50:BD50"/>
    <mergeCell ref="BE50:BF50"/>
    <mergeCell ref="BE49:BF49"/>
    <mergeCell ref="BC49:BD49"/>
    <mergeCell ref="AY44:AZ44"/>
    <mergeCell ref="BA44:BB44"/>
    <mergeCell ref="AQ51:AR51"/>
    <mergeCell ref="AS51:AT51"/>
    <mergeCell ref="AU51:AV51"/>
    <mergeCell ref="BE51:BF51"/>
    <mergeCell ref="AY51:AZ51"/>
    <mergeCell ref="BA51:BB51"/>
    <mergeCell ref="BC51:BD51"/>
    <mergeCell ref="AM51:AN51"/>
    <mergeCell ref="U51:V51"/>
    <mergeCell ref="W51:X51"/>
    <mergeCell ref="AO51:AP51"/>
    <mergeCell ref="AE51:AF51"/>
    <mergeCell ref="AG51:AH51"/>
    <mergeCell ref="AI51:AJ51"/>
    <mergeCell ref="AK51:AL51"/>
    <mergeCell ref="Y52:Z52"/>
    <mergeCell ref="AA52:AB52"/>
    <mergeCell ref="AC52:AD52"/>
    <mergeCell ref="AW51:AX51"/>
    <mergeCell ref="AS52:AT52"/>
    <mergeCell ref="AU52:AV52"/>
    <mergeCell ref="AW52:AX52"/>
    <mergeCell ref="Y51:Z51"/>
    <mergeCell ref="AA51:AB51"/>
    <mergeCell ref="AC51:AD51"/>
    <mergeCell ref="AE52:AF52"/>
    <mergeCell ref="AG52:AH52"/>
    <mergeCell ref="AI52:AJ52"/>
    <mergeCell ref="AK52:AL52"/>
    <mergeCell ref="BA52:BB52"/>
    <mergeCell ref="BC52:BD52"/>
    <mergeCell ref="BE52:BF52"/>
    <mergeCell ref="AM52:AN52"/>
    <mergeCell ref="AO52:AP52"/>
    <mergeCell ref="AQ52:AR52"/>
    <mergeCell ref="AY52:AZ52"/>
    <mergeCell ref="AQ57:AU57"/>
    <mergeCell ref="AV57:AZ57"/>
    <mergeCell ref="BA57:BE57"/>
    <mergeCell ref="A58:C58"/>
    <mergeCell ref="D58:H58"/>
    <mergeCell ref="I58:V58"/>
    <mergeCell ref="X58:AB58"/>
    <mergeCell ref="AC58:AP58"/>
    <mergeCell ref="AQ58:AR58"/>
    <mergeCell ref="AT58:AU58"/>
    <mergeCell ref="AV58:AW58"/>
    <mergeCell ref="AY58:AZ58"/>
    <mergeCell ref="BA58:BB58"/>
    <mergeCell ref="BD58:BE58"/>
    <mergeCell ref="A59:C59"/>
    <mergeCell ref="D59:H59"/>
    <mergeCell ref="I59:V59"/>
    <mergeCell ref="X59:AB59"/>
    <mergeCell ref="AC59:AP59"/>
    <mergeCell ref="AQ59:AR59"/>
    <mergeCell ref="AT59:AU59"/>
    <mergeCell ref="AV59:AW59"/>
    <mergeCell ref="AY59:AZ59"/>
    <mergeCell ref="BA59:BB59"/>
    <mergeCell ref="BD59:BE59"/>
    <mergeCell ref="A60:C60"/>
    <mergeCell ref="D60:H60"/>
    <mergeCell ref="I60:V60"/>
    <mergeCell ref="X60:AB60"/>
    <mergeCell ref="AC60:AP60"/>
    <mergeCell ref="AQ60:AR60"/>
    <mergeCell ref="AT60:AU60"/>
    <mergeCell ref="AV60:AW60"/>
    <mergeCell ref="AY60:AZ60"/>
    <mergeCell ref="BA60:BB60"/>
    <mergeCell ref="BD60:BE60"/>
    <mergeCell ref="A61:C61"/>
    <mergeCell ref="D61:H61"/>
    <mergeCell ref="I61:V61"/>
    <mergeCell ref="X61:AB61"/>
    <mergeCell ref="BA61:BB61"/>
    <mergeCell ref="BD61:BE61"/>
    <mergeCell ref="AI62:AP62"/>
    <mergeCell ref="AQ62:AR62"/>
    <mergeCell ref="AT62:AU62"/>
    <mergeCell ref="AV62:AW62"/>
    <mergeCell ref="AY62:AZ62"/>
    <mergeCell ref="BA62:BB62"/>
    <mergeCell ref="BD62:BE62"/>
    <mergeCell ref="AC61:AP61"/>
    <mergeCell ref="AC65:AP65"/>
    <mergeCell ref="AQ65:AR65"/>
    <mergeCell ref="AT65:AU65"/>
    <mergeCell ref="AY61:AZ61"/>
    <mergeCell ref="AQ61:AR61"/>
    <mergeCell ref="AT61:AU61"/>
    <mergeCell ref="AV61:AW61"/>
    <mergeCell ref="AY65:AZ65"/>
    <mergeCell ref="A65:C65"/>
    <mergeCell ref="D65:H65"/>
    <mergeCell ref="I65:V65"/>
    <mergeCell ref="X65:AB65"/>
    <mergeCell ref="BA65:BB65"/>
    <mergeCell ref="BD65:BE65"/>
    <mergeCell ref="AQ64:AU64"/>
    <mergeCell ref="AV64:AZ64"/>
    <mergeCell ref="BA64:BE64"/>
    <mergeCell ref="A66:C66"/>
    <mergeCell ref="D66:H66"/>
    <mergeCell ref="I66:V66"/>
    <mergeCell ref="X66:AB66"/>
    <mergeCell ref="AC66:AP66"/>
    <mergeCell ref="AQ66:AR66"/>
    <mergeCell ref="AT66:AU66"/>
    <mergeCell ref="AV66:AW66"/>
    <mergeCell ref="AI67:AP67"/>
    <mergeCell ref="AQ67:AR67"/>
    <mergeCell ref="AT67:AU67"/>
    <mergeCell ref="AV67:AW67"/>
    <mergeCell ref="AQ69:AU69"/>
    <mergeCell ref="AV69:AZ69"/>
    <mergeCell ref="BA69:BE69"/>
    <mergeCell ref="A70:C70"/>
    <mergeCell ref="D70:H70"/>
    <mergeCell ref="I70:V70"/>
    <mergeCell ref="X70:AB70"/>
    <mergeCell ref="AC70:AP70"/>
    <mergeCell ref="AQ70:AR70"/>
    <mergeCell ref="AT70:AU70"/>
    <mergeCell ref="BK36:BL36"/>
    <mergeCell ref="AV70:AW70"/>
    <mergeCell ref="AY70:AZ70"/>
    <mergeCell ref="BA70:BB70"/>
    <mergeCell ref="BD70:BE70"/>
    <mergeCell ref="AY66:AZ66"/>
    <mergeCell ref="BA66:BB66"/>
    <mergeCell ref="BD66:BE66"/>
    <mergeCell ref="AY67:AZ67"/>
    <mergeCell ref="AV65:AW65"/>
    <mergeCell ref="BK38:BL38"/>
    <mergeCell ref="AM37:AN37"/>
    <mergeCell ref="AP37:AQ37"/>
    <mergeCell ref="AU37:AV37"/>
    <mergeCell ref="AZ37:BA37"/>
    <mergeCell ref="AZ38:BA38"/>
    <mergeCell ref="BK37:BL37"/>
    <mergeCell ref="AU38:AV38"/>
    <mergeCell ref="AW38:AX38"/>
    <mergeCell ref="BE37:BF37"/>
    <mergeCell ref="BE40:BF40"/>
    <mergeCell ref="B40:R40"/>
    <mergeCell ref="S40:T40"/>
    <mergeCell ref="V40:W40"/>
    <mergeCell ref="AA40:AB40"/>
    <mergeCell ref="AF40:AG40"/>
    <mergeCell ref="BB40:BC40"/>
    <mergeCell ref="AH40:AI40"/>
    <mergeCell ref="A46:R46"/>
    <mergeCell ref="S46:T46"/>
    <mergeCell ref="A44:R44"/>
    <mergeCell ref="S44:T44"/>
    <mergeCell ref="A45:R45"/>
    <mergeCell ref="S45:T45"/>
    <mergeCell ref="B37:R37"/>
    <mergeCell ref="S37:T37"/>
    <mergeCell ref="A43:BD43"/>
    <mergeCell ref="U44:V44"/>
    <mergeCell ref="AW37:AX37"/>
    <mergeCell ref="BB37:BC37"/>
    <mergeCell ref="AI44:AJ44"/>
    <mergeCell ref="AK44:AL44"/>
    <mergeCell ref="AP40:AQ40"/>
    <mergeCell ref="AR40:AS40"/>
    <mergeCell ref="AF11:AG11"/>
    <mergeCell ref="AK11:AL11"/>
    <mergeCell ref="AP11:AQ11"/>
    <mergeCell ref="B12:R12"/>
    <mergeCell ref="S12:T12"/>
    <mergeCell ref="AP12:AQ12"/>
    <mergeCell ref="V12:W12"/>
    <mergeCell ref="AC12:AD12"/>
    <mergeCell ref="AF12:AG12"/>
    <mergeCell ref="AK12:AL12"/>
    <mergeCell ref="A10:R10"/>
    <mergeCell ref="B11:R11"/>
    <mergeCell ref="X11:Y11"/>
    <mergeCell ref="AA11:AB11"/>
    <mergeCell ref="AU11:AV11"/>
    <mergeCell ref="AZ11:BA11"/>
    <mergeCell ref="BE11:BF11"/>
    <mergeCell ref="BK11:BL11"/>
    <mergeCell ref="AZ12:BA12"/>
    <mergeCell ref="BE12:BF12"/>
    <mergeCell ref="BK12:BL12"/>
    <mergeCell ref="B13:R13"/>
    <mergeCell ref="S13:T13"/>
    <mergeCell ref="V13:W13"/>
    <mergeCell ref="AA13:AB13"/>
    <mergeCell ref="AH13:AI13"/>
    <mergeCell ref="AK13:AL13"/>
    <mergeCell ref="AP13:AQ13"/>
    <mergeCell ref="BK13:BL13"/>
    <mergeCell ref="B14:R14"/>
    <mergeCell ref="S14:T14"/>
    <mergeCell ref="V14:W14"/>
    <mergeCell ref="X14:Y14"/>
    <mergeCell ref="AA14:AB14"/>
    <mergeCell ref="AC14:AD14"/>
    <mergeCell ref="AF14:AG14"/>
    <mergeCell ref="AM14:AN14"/>
    <mergeCell ref="AR13:AS13"/>
    <mergeCell ref="BE13:BF13"/>
    <mergeCell ref="AW13:AX13"/>
    <mergeCell ref="BB13:BC13"/>
    <mergeCell ref="BE14:BF14"/>
    <mergeCell ref="BK14:BL14"/>
    <mergeCell ref="B15:R15"/>
    <mergeCell ref="S15:T15"/>
    <mergeCell ref="V15:W15"/>
    <mergeCell ref="AA15:AB15"/>
    <mergeCell ref="AZ15:BA15"/>
    <mergeCell ref="BE15:BF15"/>
    <mergeCell ref="BK15:BL15"/>
    <mergeCell ref="AP14:AQ14"/>
    <mergeCell ref="AR14:AS14"/>
    <mergeCell ref="B16:R16"/>
    <mergeCell ref="S16:T16"/>
    <mergeCell ref="V16:W16"/>
    <mergeCell ref="AA16:AB16"/>
    <mergeCell ref="X16:Y16"/>
    <mergeCell ref="AF16:AG16"/>
    <mergeCell ref="AK16:AL16"/>
    <mergeCell ref="AP16:AQ16"/>
    <mergeCell ref="AZ16:BA16"/>
    <mergeCell ref="BE16:BF16"/>
    <mergeCell ref="BK16:BL16"/>
    <mergeCell ref="B17:R17"/>
    <mergeCell ref="S17:T17"/>
    <mergeCell ref="V17:W17"/>
    <mergeCell ref="AA17:AB17"/>
    <mergeCell ref="AF17:AG17"/>
    <mergeCell ref="AK17:AL17"/>
    <mergeCell ref="AP17:AQ17"/>
    <mergeCell ref="BE17:BF17"/>
    <mergeCell ref="BK17:BL17"/>
    <mergeCell ref="B18:R18"/>
    <mergeCell ref="S18:T18"/>
    <mergeCell ref="V18:W18"/>
    <mergeCell ref="AA18:AB18"/>
    <mergeCell ref="AF18:AG18"/>
    <mergeCell ref="AK18:AL18"/>
    <mergeCell ref="AP18:AQ18"/>
    <mergeCell ref="AU18:AV18"/>
    <mergeCell ref="AZ18:BA18"/>
    <mergeCell ref="BK18:BL18"/>
    <mergeCell ref="BB19:BF19"/>
    <mergeCell ref="BG19:BH19"/>
    <mergeCell ref="BI19:BJ19"/>
    <mergeCell ref="A21:R21"/>
    <mergeCell ref="S21:T21"/>
    <mergeCell ref="BG21:BH21"/>
    <mergeCell ref="BI21:BJ21"/>
    <mergeCell ref="Y21:Z21"/>
    <mergeCell ref="AA21:AB21"/>
    <mergeCell ref="AC21:AD21"/>
    <mergeCell ref="AE21:AF21"/>
    <mergeCell ref="AG21:AH21"/>
    <mergeCell ref="AI21:AJ21"/>
    <mergeCell ref="A22:R22"/>
    <mergeCell ref="S22:T22"/>
    <mergeCell ref="BG22:BH22"/>
    <mergeCell ref="BI22:BJ22"/>
    <mergeCell ref="AK22:AL22"/>
    <mergeCell ref="AM22:AN22"/>
    <mergeCell ref="AO22:AP22"/>
    <mergeCell ref="AQ22:AR22"/>
    <mergeCell ref="AS22:AT22"/>
    <mergeCell ref="AU22:AV22"/>
    <mergeCell ref="A23:R23"/>
    <mergeCell ref="S23:T23"/>
    <mergeCell ref="BG23:BH23"/>
    <mergeCell ref="BI23:BJ23"/>
    <mergeCell ref="AM23:AN23"/>
    <mergeCell ref="AO23:AP23"/>
    <mergeCell ref="AQ23:AR23"/>
    <mergeCell ref="AS23:AT23"/>
    <mergeCell ref="AU23:AV23"/>
    <mergeCell ref="AW23:AX23"/>
    <mergeCell ref="A24:R24"/>
    <mergeCell ref="S24:T24"/>
    <mergeCell ref="BG24:BH24"/>
    <mergeCell ref="BI24:BJ24"/>
    <mergeCell ref="U24:V24"/>
    <mergeCell ref="W24:X24"/>
    <mergeCell ref="Y24:Z24"/>
    <mergeCell ref="AA24:AB24"/>
    <mergeCell ref="AC24:AD24"/>
    <mergeCell ref="AE24:AF24"/>
    <mergeCell ref="A25:R25"/>
    <mergeCell ref="S25:T25"/>
    <mergeCell ref="U25:V25"/>
    <mergeCell ref="W25:X25"/>
    <mergeCell ref="Y25:Z25"/>
    <mergeCell ref="AA25:AB25"/>
    <mergeCell ref="AC25:AD25"/>
    <mergeCell ref="AE25:AF25"/>
    <mergeCell ref="AG25:AH25"/>
    <mergeCell ref="AI25:AJ25"/>
    <mergeCell ref="AK25:AL25"/>
    <mergeCell ref="AM25:AN25"/>
    <mergeCell ref="AO25:AP25"/>
    <mergeCell ref="AQ25:AR25"/>
    <mergeCell ref="AS25:AT25"/>
    <mergeCell ref="AU25:AV25"/>
    <mergeCell ref="BE25:BF25"/>
    <mergeCell ref="BG25:BH25"/>
    <mergeCell ref="BI25:BJ25"/>
    <mergeCell ref="A26:R26"/>
    <mergeCell ref="S26:T26"/>
    <mergeCell ref="BG26:BH26"/>
    <mergeCell ref="BI26:BJ26"/>
    <mergeCell ref="AW25:AX25"/>
    <mergeCell ref="AY25:AZ25"/>
    <mergeCell ref="BA25:BB25"/>
    <mergeCell ref="A27:R27"/>
    <mergeCell ref="S27:T27"/>
    <mergeCell ref="BG27:BH27"/>
    <mergeCell ref="BI27:BJ27"/>
    <mergeCell ref="AK27:AL27"/>
    <mergeCell ref="AM27:AN27"/>
    <mergeCell ref="AO27:AP27"/>
    <mergeCell ref="AQ27:AR27"/>
    <mergeCell ref="AS27:AT27"/>
    <mergeCell ref="AU27:AV27"/>
    <mergeCell ref="A28:R28"/>
    <mergeCell ref="S28:T28"/>
    <mergeCell ref="BG28:BH28"/>
    <mergeCell ref="BI28:BJ28"/>
    <mergeCell ref="AM28:AN28"/>
    <mergeCell ref="AO28:AP28"/>
    <mergeCell ref="AQ28:AR28"/>
    <mergeCell ref="AS28:AT28"/>
    <mergeCell ref="AU28:AV28"/>
    <mergeCell ref="AW28:AX28"/>
    <mergeCell ref="A29:R29"/>
    <mergeCell ref="S29:T29"/>
    <mergeCell ref="BG29:BH29"/>
    <mergeCell ref="BI29:BJ29"/>
    <mergeCell ref="U29:V29"/>
    <mergeCell ref="W29:X29"/>
    <mergeCell ref="Y29:Z29"/>
    <mergeCell ref="AA29:AB29"/>
    <mergeCell ref="AC29:AD29"/>
    <mergeCell ref="AE29:AF29"/>
  </mergeCells>
  <printOptions horizontalCentered="1"/>
  <pageMargins left="0.3937007874015748" right="0.3937007874015748" top="0.3937007874015748" bottom="0.3937007874015748" header="0.31496062992125984" footer="0.31496062992125984"/>
  <pageSetup horizontalDpi="300" verticalDpi="300" orientation="landscape" paperSize="9" r:id="rId10"/>
  <rowBreaks count="2" manualBreakCount="2">
    <brk id="29" max="255" man="1"/>
    <brk id="52" max="255" man="1"/>
  </rowBreaks>
  <colBreaks count="1" manualBreakCount="1">
    <brk id="64" max="65535" man="1"/>
  </colBreaks>
  <legacyDrawing r:id="rId9"/>
  <oleObjects>
    <oleObject progId="PBrush" shapeId="59969" r:id="rId1"/>
    <oleObject progId="PBrush" shapeId="59972" r:id="rId2"/>
    <oleObject progId="PBrush" shapeId="96274" r:id="rId3"/>
    <oleObject progId="PBrush" shapeId="96276" r:id="rId4"/>
    <oleObject progId="PBrush" shapeId="96277" r:id="rId5"/>
    <oleObject progId="PBrush" shapeId="96278" r:id="rId6"/>
    <oleObject progId="PBrush" shapeId="96279" r:id="rId7"/>
    <oleObject progId="PBrush" shapeId="96280" r:id="rId8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Organização não conhecida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Walnir Oliveira Silva Junior</dc:creator>
  <cp:keywords/>
  <dc:description/>
  <cp:lastModifiedBy>Liga Regional de Futebol de Salão do Litoral Paulist</cp:lastModifiedBy>
  <cp:lastPrinted>2002-10-23T19:20:42Z</cp:lastPrinted>
  <dcterms:created xsi:type="dcterms:W3CDTF">2000-02-23T00:30:57Z</dcterms:created>
  <dcterms:modified xsi:type="dcterms:W3CDTF">2002-12-27T18:52:44Z</dcterms:modified>
  <cp:category/>
  <cp:version/>
  <cp:contentType/>
  <cp:contentStatus/>
</cp:coreProperties>
</file>